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435" windowHeight="10380" activeTab="0"/>
  </bookViews>
  <sheets>
    <sheet name="2016-2020 ROM" sheetId="1" r:id="rId1"/>
    <sheet name="2016-2020 ENG" sheetId="2" r:id="rId2"/>
    <sheet name="2016-2020 RUS" sheetId="3" r:id="rId3"/>
  </sheets>
  <definedNames>
    <definedName name="_xlnm.Print_Area" localSheetId="1">'2016-2020 ENG'!$A$1:$L$40</definedName>
    <definedName name="_xlnm.Print_Area" localSheetId="0">'2016-2020 ROM'!$A$1:$L$40</definedName>
    <definedName name="_xlnm.Print_Area" localSheetId="2">'2016-2020 RUS'!$A$1:$K$40</definedName>
  </definedNames>
  <calcPr fullCalcOnLoad="1"/>
</workbook>
</file>

<file path=xl/sharedStrings.xml><?xml version="1.0" encoding="utf-8"?>
<sst xmlns="http://schemas.openxmlformats.org/spreadsheetml/2006/main" count="82" uniqueCount="39">
  <si>
    <t>Anexa nr.1</t>
  </si>
  <si>
    <t>Volumul numerarului în circulaţie</t>
  </si>
  <si>
    <t>Suma                                              (mil. lei)</t>
  </si>
  <si>
    <t>2016</t>
  </si>
  <si>
    <t>2017</t>
  </si>
  <si>
    <t>2018</t>
  </si>
  <si>
    <t>2019</t>
  </si>
  <si>
    <t>Bancnote</t>
  </si>
  <si>
    <t>Monede LEI</t>
  </si>
  <si>
    <t>Monede BANI</t>
  </si>
  <si>
    <t>Bancnote comemorative</t>
  </si>
  <si>
    <t>total</t>
  </si>
  <si>
    <t>Cantitatea                (mil. buc.)</t>
  </si>
  <si>
    <t>Всего</t>
  </si>
  <si>
    <t>Памятные и юбилейные монеты</t>
  </si>
  <si>
    <t>Памятные банкноты</t>
  </si>
  <si>
    <t>Монеты БАНЬ</t>
  </si>
  <si>
    <t>Монеты ЛЕЙ</t>
  </si>
  <si>
    <t>Банкноты</t>
  </si>
  <si>
    <t>Количество                (млн. шт.)</t>
  </si>
  <si>
    <t>Сумма                                              (млн. лей)</t>
  </si>
  <si>
    <t>Объём денежной наличности в обращении</t>
  </si>
  <si>
    <t>Приложение №1</t>
  </si>
  <si>
    <t>Annex nr.1</t>
  </si>
  <si>
    <t>Volume of cash into circulation</t>
  </si>
  <si>
    <t>Amount                                              (MDL, million)</t>
  </si>
  <si>
    <t xml:space="preserve">Banknotes </t>
  </si>
  <si>
    <t>Coins LEI</t>
  </si>
  <si>
    <t>Coins BANI</t>
  </si>
  <si>
    <t>Commemorative banknotes</t>
  </si>
  <si>
    <t>Commemorative and jubilee coins</t>
  </si>
  <si>
    <t>Quantity                (pcs, million)</t>
  </si>
  <si>
    <t>Banknotes</t>
  </si>
  <si>
    <t xml:space="preserve">Monede jubiliare și comemorative </t>
  </si>
  <si>
    <t>2020</t>
  </si>
  <si>
    <t>pentru perioada anilor 2016 - 2020</t>
  </si>
  <si>
    <t>la 31.12.2020</t>
  </si>
  <si>
    <t>for 2016 - 2020</t>
  </si>
  <si>
    <t>2016 - 2020 гг.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</si>
</sst>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;;"/>
    <numFmt numFmtId="165" formatCode="0.00000"/>
    <numFmt numFmtId="166" formatCode="#,##0.000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12"/>
      <name val="PermianSansTypeface"/>
      <family val="3"/>
    </font>
    <font>
      <sz val="10"/>
      <name val="PermianSansTypeface"/>
      <family val="3"/>
    </font>
    <font>
      <sz val="12"/>
      <name val="Arial"/>
      <family val="2"/>
    </font>
    <font>
      <sz val="11"/>
      <name val="PermianSansTypeface"/>
      <family val="3"/>
    </font>
    <font>
      <b/>
      <sz val="11"/>
      <name val="PermianSerifTypeface"/>
      <family val="3"/>
    </font>
    <font>
      <sz val="11"/>
      <name val="PermianSerifTypeface"/>
      <family val="3"/>
    </font>
    <font>
      <b/>
      <sz val="10"/>
      <color indexed="8"/>
      <name val="PermianSerifTypeface"/>
      <family val="3"/>
    </font>
    <font>
      <b/>
      <sz val="10"/>
      <name val="PermianSerifTypeface"/>
      <family val="3"/>
    </font>
    <font>
      <sz val="10"/>
      <name val="PermianSerifTypeface"/>
      <family val="3"/>
    </font>
    <font>
      <b/>
      <sz val="10"/>
      <color indexed="10"/>
      <name val="PermianSerifTypeface"/>
      <family val="3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PermianSerifTypeface"/>
      <family val="0"/>
    </font>
    <font>
      <sz val="8"/>
      <color indexed="63"/>
      <name val="PermianSerifTypeface"/>
      <family val="0"/>
    </font>
    <font>
      <sz val="8"/>
      <color indexed="8"/>
      <name val="PermianSerifTypeface"/>
      <family val="0"/>
    </font>
    <font>
      <sz val="10"/>
      <color indexed="8"/>
      <name val="PermianSerifTypeface"/>
      <family val="0"/>
    </font>
    <font>
      <b/>
      <sz val="8"/>
      <color indexed="8"/>
      <name val="PermianSerifTypeface"/>
      <family val="0"/>
    </font>
    <font>
      <i/>
      <sz val="10"/>
      <color indexed="8"/>
      <name val="PermianSerifTypeface"/>
      <family val="0"/>
    </font>
    <font>
      <sz val="11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799847602844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medium"/>
      <right/>
      <top style="thin">
        <color indexed="23"/>
      </top>
      <bottom style="thin">
        <color indexed="23"/>
      </bottom>
    </border>
    <border>
      <left style="medium"/>
      <right/>
      <top style="thin">
        <color indexed="23"/>
      </top>
      <bottom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/>
    </border>
    <border>
      <left/>
      <right style="medium"/>
      <top/>
      <bottom/>
    </border>
    <border>
      <left style="thin"/>
      <right style="thin"/>
      <top style="thin">
        <color indexed="23"/>
      </top>
      <bottom style="thin">
        <color indexed="23"/>
      </bottom>
    </border>
    <border>
      <left/>
      <right style="medium"/>
      <top style="thin">
        <color indexed="23"/>
      </top>
      <bottom style="thin">
        <color indexed="23"/>
      </bottom>
    </border>
    <border>
      <left style="thin"/>
      <right/>
      <top style="medium"/>
      <bottom style="medium"/>
    </border>
    <border>
      <left style="medium"/>
      <right/>
      <top/>
      <bottom style="thin">
        <color indexed="23"/>
      </bottom>
    </border>
    <border>
      <left style="thin"/>
      <right/>
      <top/>
      <bottom style="thin">
        <color indexed="23"/>
      </bottom>
    </border>
    <border>
      <left style="thin"/>
      <right style="thin"/>
      <top/>
      <bottom style="thin">
        <color indexed="23"/>
      </bottom>
    </border>
    <border>
      <left/>
      <right style="medium"/>
      <top/>
      <bottom style="thin">
        <color indexed="23"/>
      </bottom>
    </border>
    <border>
      <left style="thin"/>
      <right/>
      <top style="thin">
        <color indexed="23"/>
      </top>
      <bottom style="thin">
        <color indexed="23"/>
      </bottom>
    </border>
    <border>
      <left style="thin">
        <color indexed="8"/>
      </left>
      <right/>
      <top/>
      <bottom/>
    </border>
    <border>
      <left style="thin"/>
      <right style="thin"/>
      <top style="thin">
        <color indexed="23"/>
      </top>
      <bottom/>
    </border>
    <border>
      <left/>
      <right style="medium"/>
      <top style="thin">
        <color indexed="23"/>
      </top>
      <bottom/>
    </border>
    <border>
      <left/>
      <right/>
      <top style="medium"/>
      <bottom style="medium"/>
    </border>
    <border>
      <left style="thin"/>
      <right/>
      <top/>
      <bottom/>
    </border>
    <border>
      <left style="thin"/>
      <right/>
      <top style="thin">
        <color indexed="23"/>
      </top>
      <bottom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/>
      <top style="medium"/>
      <bottom style="medium"/>
    </border>
    <border>
      <left style="thin"/>
      <right/>
      <top style="thin"/>
      <bottom style="thin">
        <color indexed="23"/>
      </bottom>
    </border>
    <border>
      <left/>
      <right style="medium"/>
      <top style="thin"/>
      <bottom style="thin">
        <color indexed="23"/>
      </bottom>
    </border>
    <border>
      <left/>
      <right style="medium">
        <color indexed="8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/>
      <bottom/>
    </border>
    <border>
      <left/>
      <right style="thin"/>
      <top style="thin"/>
      <bottom style="thin">
        <color indexed="23"/>
      </bottom>
    </border>
    <border>
      <left/>
      <right style="thin"/>
      <top style="thin">
        <color indexed="23"/>
      </top>
      <bottom style="thin">
        <color indexed="23"/>
      </bottom>
    </border>
    <border>
      <left/>
      <right style="thin"/>
      <top style="thin">
        <color indexed="23"/>
      </top>
      <bottom/>
    </border>
    <border>
      <left/>
      <right style="thin">
        <color indexed="8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/>
      <bottom/>
    </border>
    <border>
      <left style="medium"/>
      <right style="thin"/>
      <top style="thin"/>
      <bottom style="thin">
        <color indexed="23"/>
      </bottom>
    </border>
    <border>
      <left style="medium"/>
      <right style="thin"/>
      <top style="thin">
        <color indexed="23"/>
      </top>
      <bottom style="thin">
        <color indexed="23"/>
      </bottom>
    </border>
    <border>
      <left style="medium"/>
      <right style="thin"/>
      <top style="thin">
        <color indexed="23"/>
      </top>
      <bottom/>
    </border>
    <border>
      <left/>
      <right style="thin"/>
      <top/>
      <bottom style="thin">
        <color indexed="23"/>
      </bottom>
    </border>
    <border>
      <left/>
      <right style="thin"/>
      <top style="thin">
        <color indexed="23"/>
      </top>
      <bottom style="medium"/>
    </border>
    <border>
      <left style="medium"/>
      <right style="thin"/>
      <top/>
      <bottom style="thin">
        <color indexed="23"/>
      </bottom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/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/>
    </border>
    <border>
      <left style="thin"/>
      <right style="medium"/>
      <top style="medium"/>
      <bottom style="medium"/>
    </border>
    <border>
      <left style="thin"/>
      <right style="medium"/>
      <top/>
      <bottom/>
    </border>
    <border>
      <left style="thin"/>
      <right style="medium"/>
      <top style="thin">
        <color indexed="23"/>
      </top>
      <bottom style="thin">
        <color indexed="23"/>
      </bottom>
    </border>
    <border>
      <left style="thin"/>
      <right style="medium"/>
      <top style="thin">
        <color indexed="23"/>
      </top>
      <bottom style="medium"/>
    </border>
    <border>
      <left style="medium"/>
      <right style="thin"/>
      <top style="thin">
        <color indexed="23"/>
      </top>
      <bottom style="medium"/>
    </border>
    <border>
      <left/>
      <right/>
      <top/>
      <bottom style="thin">
        <color indexed="23"/>
      </bottom>
    </border>
    <border>
      <left style="thin"/>
      <right style="medium"/>
      <top/>
      <bottom style="thin">
        <color indexed="23"/>
      </bottom>
    </border>
    <border>
      <left/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/>
      <right style="thin">
        <color theme="0" tint="-0.149959996342659"/>
      </right>
      <top/>
      <bottom style="thin">
        <color theme="0" tint="-0.149959996342659"/>
      </bottom>
    </border>
    <border>
      <left style="medium"/>
      <right style="thin"/>
      <top style="thin">
        <color theme="0" tint="-0.4999699890613556"/>
      </top>
      <bottom style="thin">
        <color indexed="23"/>
      </bottom>
    </border>
    <border>
      <left style="thin"/>
      <right style="thin"/>
      <top style="thin">
        <color theme="0" tint="-0.4999699890613556"/>
      </top>
      <bottom style="thin">
        <color indexed="23"/>
      </bottom>
    </border>
    <border>
      <left/>
      <right/>
      <top style="thin">
        <color theme="0" tint="-0.4999699890613556"/>
      </top>
      <bottom style="thin">
        <color indexed="23"/>
      </bottom>
    </border>
    <border>
      <left style="thin"/>
      <right style="medium"/>
      <top style="thin">
        <color theme="0" tint="-0.4999699890613556"/>
      </top>
      <bottom style="thin">
        <color indexed="23"/>
      </bottom>
    </border>
    <border>
      <left/>
      <right style="thin">
        <color indexed="8"/>
      </right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2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65" fontId="7" fillId="0" borderId="0" xfId="0" applyNumberFormat="1" applyFont="1" applyAlignment="1">
      <alignment/>
    </xf>
    <xf numFmtId="0" fontId="6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7" fillId="0" borderId="0" xfId="0" applyFont="1" applyBorder="1" applyAlignment="1">
      <alignment/>
    </xf>
    <xf numFmtId="0" fontId="6" fillId="33" borderId="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164" fontId="8" fillId="0" borderId="10" xfId="0" applyNumberFormat="1" applyFont="1" applyBorder="1" applyAlignment="1">
      <alignment horizontal="left" vertical="center" wrapText="1"/>
    </xf>
    <xf numFmtId="164" fontId="8" fillId="0" borderId="11" xfId="0" applyNumberFormat="1" applyFont="1" applyBorder="1" applyAlignment="1">
      <alignment horizontal="left" vertical="center" wrapText="1"/>
    </xf>
    <xf numFmtId="164" fontId="8" fillId="0" borderId="12" xfId="0" applyNumberFormat="1" applyFont="1" applyBorder="1" applyAlignment="1">
      <alignment horizontal="left" vertical="center" wrapText="1"/>
    </xf>
    <xf numFmtId="0" fontId="9" fillId="0" borderId="13" xfId="0" applyFont="1" applyBorder="1" applyAlignment="1">
      <alignment horizontal="center" wrapText="1"/>
    </xf>
    <xf numFmtId="49" fontId="8" fillId="0" borderId="14" xfId="0" applyNumberFormat="1" applyFont="1" applyBorder="1" applyAlignment="1">
      <alignment horizontal="center" vertical="center" wrapText="1"/>
    </xf>
    <xf numFmtId="49" fontId="8" fillId="0" borderId="15" xfId="0" applyNumberFormat="1" applyFont="1" applyBorder="1" applyAlignment="1">
      <alignment horizontal="center" vertical="center" wrapText="1"/>
    </xf>
    <xf numFmtId="4" fontId="10" fillId="0" borderId="16" xfId="0" applyNumberFormat="1" applyFont="1" applyBorder="1" applyAlignment="1">
      <alignment/>
    </xf>
    <xf numFmtId="4" fontId="10" fillId="0" borderId="17" xfId="0" applyNumberFormat="1" applyFont="1" applyBorder="1" applyAlignment="1">
      <alignment/>
    </xf>
    <xf numFmtId="4" fontId="10" fillId="0" borderId="18" xfId="0" applyNumberFormat="1" applyFont="1" applyBorder="1" applyAlignment="1">
      <alignment/>
    </xf>
    <xf numFmtId="4" fontId="10" fillId="0" borderId="19" xfId="0" applyNumberFormat="1" applyFont="1" applyBorder="1" applyAlignment="1">
      <alignment/>
    </xf>
    <xf numFmtId="164" fontId="8" fillId="0" borderId="13" xfId="0" applyNumberFormat="1" applyFont="1" applyBorder="1" applyAlignment="1">
      <alignment horizontal="center" vertical="center" wrapText="1"/>
    </xf>
    <xf numFmtId="49" fontId="8" fillId="0" borderId="20" xfId="0" applyNumberFormat="1" applyFont="1" applyBorder="1" applyAlignment="1">
      <alignment horizontal="center" vertical="center" wrapText="1"/>
    </xf>
    <xf numFmtId="164" fontId="8" fillId="0" borderId="21" xfId="0" applyNumberFormat="1" applyFont="1" applyBorder="1" applyAlignment="1">
      <alignment horizontal="left" vertical="center" wrapText="1"/>
    </xf>
    <xf numFmtId="4" fontId="10" fillId="0" borderId="22" xfId="0" applyNumberFormat="1" applyFont="1" applyBorder="1" applyAlignment="1">
      <alignment/>
    </xf>
    <xf numFmtId="4" fontId="10" fillId="0" borderId="23" xfId="0" applyNumberFormat="1" applyFont="1" applyBorder="1" applyAlignment="1">
      <alignment/>
    </xf>
    <xf numFmtId="4" fontId="10" fillId="0" borderId="24" xfId="0" applyNumberFormat="1" applyFont="1" applyBorder="1" applyAlignment="1">
      <alignment/>
    </xf>
    <xf numFmtId="4" fontId="10" fillId="0" borderId="25" xfId="0" applyNumberFormat="1" applyFont="1" applyBorder="1" applyAlignment="1">
      <alignment/>
    </xf>
    <xf numFmtId="166" fontId="10" fillId="0" borderId="18" xfId="0" applyNumberFormat="1" applyFont="1" applyBorder="1" applyAlignment="1">
      <alignment/>
    </xf>
    <xf numFmtId="164" fontId="8" fillId="0" borderId="26" xfId="0" applyNumberFormat="1" applyFont="1" applyBorder="1" applyAlignment="1">
      <alignment horizontal="right" vertical="center" wrapText="1"/>
    </xf>
    <xf numFmtId="164" fontId="8" fillId="0" borderId="0" xfId="0" applyNumberFormat="1" applyFont="1" applyBorder="1" applyAlignment="1">
      <alignment horizontal="right" vertical="center" wrapText="1"/>
    </xf>
    <xf numFmtId="4" fontId="10" fillId="0" borderId="27" xfId="0" applyNumberFormat="1" applyFont="1" applyBorder="1" applyAlignment="1">
      <alignment/>
    </xf>
    <xf numFmtId="4" fontId="10" fillId="0" borderId="28" xfId="0" applyNumberFormat="1" applyFont="1" applyBorder="1" applyAlignment="1">
      <alignment/>
    </xf>
    <xf numFmtId="166" fontId="10" fillId="0" borderId="25" xfId="0" applyNumberFormat="1" applyFont="1" applyBorder="1" applyAlignment="1">
      <alignment/>
    </xf>
    <xf numFmtId="166" fontId="10" fillId="0" borderId="19" xfId="0" applyNumberFormat="1" applyFont="1" applyBorder="1" applyAlignment="1">
      <alignment/>
    </xf>
    <xf numFmtId="166" fontId="10" fillId="0" borderId="27" xfId="0" applyNumberFormat="1" applyFont="1" applyBorder="1" applyAlignment="1">
      <alignment/>
    </xf>
    <xf numFmtId="166" fontId="10" fillId="0" borderId="28" xfId="0" applyNumberFormat="1" applyFont="1" applyBorder="1" applyAlignment="1">
      <alignment/>
    </xf>
    <xf numFmtId="0" fontId="10" fillId="0" borderId="0" xfId="0" applyFont="1" applyAlignment="1">
      <alignment horizontal="center"/>
    </xf>
    <xf numFmtId="164" fontId="8" fillId="0" borderId="29" xfId="0" applyNumberFormat="1" applyFont="1" applyBorder="1" applyAlignment="1">
      <alignment horizontal="right" vertical="center" wrapText="1"/>
    </xf>
    <xf numFmtId="0" fontId="0" fillId="0" borderId="29" xfId="0" applyBorder="1" applyAlignment="1">
      <alignment horizontal="right" vertical="center" wrapText="1"/>
    </xf>
    <xf numFmtId="0" fontId="10" fillId="0" borderId="0" xfId="0" applyFont="1" applyAlignment="1">
      <alignment/>
    </xf>
    <xf numFmtId="0" fontId="9" fillId="0" borderId="0" xfId="0" applyFont="1" applyAlignment="1">
      <alignment horizontal="center"/>
    </xf>
    <xf numFmtId="14" fontId="10" fillId="0" borderId="0" xfId="0" applyNumberFormat="1" applyFont="1" applyAlignment="1">
      <alignment horizontal="center"/>
    </xf>
    <xf numFmtId="49" fontId="8" fillId="0" borderId="29" xfId="0" applyNumberFormat="1" applyFont="1" applyBorder="1" applyAlignment="1">
      <alignment horizontal="center" vertical="center" wrapText="1"/>
    </xf>
    <xf numFmtId="4" fontId="10" fillId="0" borderId="30" xfId="0" applyNumberFormat="1" applyFont="1" applyBorder="1" applyAlignment="1">
      <alignment/>
    </xf>
    <xf numFmtId="165" fontId="10" fillId="0" borderId="0" xfId="0" applyNumberFormat="1" applyFont="1" applyAlignment="1">
      <alignment/>
    </xf>
    <xf numFmtId="4" fontId="10" fillId="0" borderId="31" xfId="0" applyNumberFormat="1" applyFont="1" applyBorder="1" applyAlignment="1">
      <alignment/>
    </xf>
    <xf numFmtId="0" fontId="9" fillId="33" borderId="0" xfId="0" applyFont="1" applyFill="1" applyAlignment="1">
      <alignment/>
    </xf>
    <xf numFmtId="166" fontId="10" fillId="0" borderId="31" xfId="0" applyNumberFormat="1" applyFont="1" applyBorder="1" applyAlignment="1">
      <alignment/>
    </xf>
    <xf numFmtId="0" fontId="10" fillId="33" borderId="0" xfId="0" applyFont="1" applyFill="1" applyAlignment="1">
      <alignment/>
    </xf>
    <xf numFmtId="164" fontId="8" fillId="34" borderId="13" xfId="0" applyNumberFormat="1" applyFont="1" applyFill="1" applyBorder="1" applyAlignment="1">
      <alignment horizontal="left" vertical="center" wrapText="1"/>
    </xf>
    <xf numFmtId="4" fontId="11" fillId="5" borderId="13" xfId="0" applyNumberFormat="1" applyFont="1" applyFill="1" applyBorder="1" applyAlignment="1">
      <alignment/>
    </xf>
    <xf numFmtId="4" fontId="11" fillId="5" borderId="14" xfId="0" applyNumberFormat="1" applyFont="1" applyFill="1" applyBorder="1" applyAlignment="1">
      <alignment/>
    </xf>
    <xf numFmtId="4" fontId="11" fillId="5" borderId="15" xfId="0" applyNumberFormat="1" applyFont="1" applyFill="1" applyBorder="1" applyAlignment="1">
      <alignment/>
    </xf>
    <xf numFmtId="4" fontId="11" fillId="5" borderId="32" xfId="0" applyNumberFormat="1" applyFont="1" applyFill="1" applyBorder="1" applyAlignment="1">
      <alignment/>
    </xf>
    <xf numFmtId="4" fontId="11" fillId="5" borderId="33" xfId="0" applyNumberFormat="1" applyFont="1" applyFill="1" applyBorder="1" applyAlignment="1">
      <alignment/>
    </xf>
    <xf numFmtId="4" fontId="10" fillId="0" borderId="34" xfId="0" applyNumberFormat="1" applyFont="1" applyBorder="1" applyAlignment="1">
      <alignment/>
    </xf>
    <xf numFmtId="4" fontId="10" fillId="0" borderId="35" xfId="0" applyNumberFormat="1" applyFont="1" applyBorder="1" applyAlignment="1">
      <alignment/>
    </xf>
    <xf numFmtId="4" fontId="11" fillId="5" borderId="36" xfId="0" applyNumberFormat="1" applyFont="1" applyFill="1" applyBorder="1" applyAlignment="1">
      <alignment/>
    </xf>
    <xf numFmtId="4" fontId="10" fillId="0" borderId="37" xfId="0" applyNumberFormat="1" applyFont="1" applyBorder="1" applyAlignment="1">
      <alignment/>
    </xf>
    <xf numFmtId="4" fontId="10" fillId="0" borderId="38" xfId="0" applyNumberFormat="1" applyFont="1" applyBorder="1" applyAlignment="1">
      <alignment/>
    </xf>
    <xf numFmtId="4" fontId="10" fillId="0" borderId="39" xfId="0" applyNumberFormat="1" applyFont="1" applyBorder="1" applyAlignment="1">
      <alignment/>
    </xf>
    <xf numFmtId="4" fontId="10" fillId="0" borderId="40" xfId="0" applyNumberFormat="1" applyFont="1" applyBorder="1" applyAlignment="1">
      <alignment/>
    </xf>
    <xf numFmtId="4" fontId="10" fillId="0" borderId="41" xfId="0" applyNumberFormat="1" applyFont="1" applyBorder="1" applyAlignment="1">
      <alignment/>
    </xf>
    <xf numFmtId="4" fontId="10" fillId="0" borderId="42" xfId="0" applyNumberFormat="1" applyFont="1" applyBorder="1" applyAlignment="1">
      <alignment/>
    </xf>
    <xf numFmtId="4" fontId="11" fillId="5" borderId="43" xfId="0" applyNumberFormat="1" applyFont="1" applyFill="1" applyBorder="1" applyAlignment="1">
      <alignment/>
    </xf>
    <xf numFmtId="49" fontId="8" fillId="0" borderId="44" xfId="0" applyNumberFormat="1" applyFont="1" applyBorder="1" applyAlignment="1">
      <alignment horizontal="center" vertical="center" wrapText="1"/>
    </xf>
    <xf numFmtId="4" fontId="10" fillId="0" borderId="45" xfId="0" applyNumberFormat="1" applyFont="1" applyBorder="1" applyAlignment="1">
      <alignment/>
    </xf>
    <xf numFmtId="4" fontId="10" fillId="0" borderId="46" xfId="0" applyNumberFormat="1" applyFont="1" applyBorder="1" applyAlignment="1">
      <alignment/>
    </xf>
    <xf numFmtId="4" fontId="10" fillId="0" borderId="47" xfId="0" applyNumberFormat="1" applyFont="1" applyBorder="1" applyAlignment="1">
      <alignment/>
    </xf>
    <xf numFmtId="4" fontId="10" fillId="0" borderId="48" xfId="0" applyNumberFormat="1" applyFont="1" applyBorder="1" applyAlignment="1">
      <alignment/>
    </xf>
    <xf numFmtId="4" fontId="11" fillId="5" borderId="44" xfId="0" applyNumberFormat="1" applyFont="1" applyFill="1" applyBorder="1" applyAlignment="1">
      <alignment/>
    </xf>
    <xf numFmtId="4" fontId="10" fillId="0" borderId="49" xfId="0" applyNumberFormat="1" applyFont="1" applyBorder="1" applyAlignment="1">
      <alignment/>
    </xf>
    <xf numFmtId="166" fontId="10" fillId="0" borderId="41" xfId="0" applyNumberFormat="1" applyFont="1" applyBorder="1" applyAlignment="1">
      <alignment/>
    </xf>
    <xf numFmtId="166" fontId="10" fillId="0" borderId="50" xfId="0" applyNumberFormat="1" applyFont="1" applyBorder="1" applyAlignment="1">
      <alignment/>
    </xf>
    <xf numFmtId="4" fontId="10" fillId="0" borderId="51" xfId="0" applyNumberFormat="1" applyFont="1" applyBorder="1" applyAlignment="1">
      <alignment/>
    </xf>
    <xf numFmtId="166" fontId="10" fillId="0" borderId="47" xfId="0" applyNumberFormat="1" applyFont="1" applyBorder="1" applyAlignment="1">
      <alignment/>
    </xf>
    <xf numFmtId="166" fontId="10" fillId="0" borderId="48" xfId="0" applyNumberFormat="1" applyFont="1" applyBorder="1" applyAlignment="1">
      <alignment/>
    </xf>
    <xf numFmtId="4" fontId="11" fillId="5" borderId="29" xfId="0" applyNumberFormat="1" applyFont="1" applyFill="1" applyBorder="1" applyAlignment="1">
      <alignment/>
    </xf>
    <xf numFmtId="49" fontId="8" fillId="0" borderId="52" xfId="0" applyNumberFormat="1" applyFont="1" applyBorder="1" applyAlignment="1">
      <alignment horizontal="center" vertical="center" wrapText="1"/>
    </xf>
    <xf numFmtId="4" fontId="10" fillId="0" borderId="53" xfId="0" applyNumberFormat="1" applyFont="1" applyBorder="1" applyAlignment="1">
      <alignment/>
    </xf>
    <xf numFmtId="166" fontId="10" fillId="0" borderId="0" xfId="0" applyNumberFormat="1" applyFont="1" applyAlignment="1">
      <alignment/>
    </xf>
    <xf numFmtId="49" fontId="8" fillId="0" borderId="54" xfId="0" applyNumberFormat="1" applyFont="1" applyBorder="1" applyAlignment="1">
      <alignment horizontal="center" vertical="center" wrapText="1"/>
    </xf>
    <xf numFmtId="164" fontId="8" fillId="0" borderId="0" xfId="0" applyNumberFormat="1" applyFont="1" applyBorder="1" applyAlignment="1">
      <alignment horizontal="right" vertical="center" wrapText="1"/>
    </xf>
    <xf numFmtId="4" fontId="10" fillId="0" borderId="0" xfId="0" applyNumberFormat="1" applyFont="1" applyBorder="1" applyAlignment="1">
      <alignment/>
    </xf>
    <xf numFmtId="4" fontId="10" fillId="0" borderId="55" xfId="0" applyNumberFormat="1" applyFont="1" applyBorder="1" applyAlignment="1">
      <alignment/>
    </xf>
    <xf numFmtId="4" fontId="10" fillId="0" borderId="56" xfId="0" applyNumberFormat="1" applyFont="1" applyBorder="1" applyAlignment="1">
      <alignment/>
    </xf>
    <xf numFmtId="49" fontId="8" fillId="0" borderId="57" xfId="0" applyNumberFormat="1" applyFont="1" applyBorder="1" applyAlignment="1">
      <alignment horizontal="center" vertical="center" wrapText="1"/>
    </xf>
    <xf numFmtId="4" fontId="10" fillId="0" borderId="58" xfId="0" applyNumberFormat="1" applyFont="1" applyBorder="1" applyAlignment="1">
      <alignment/>
    </xf>
    <xf numFmtId="4" fontId="10" fillId="0" borderId="59" xfId="0" applyNumberFormat="1" applyFont="1" applyBorder="1" applyAlignment="1">
      <alignment/>
    </xf>
    <xf numFmtId="4" fontId="10" fillId="0" borderId="60" xfId="0" applyNumberFormat="1" applyFont="1" applyBorder="1" applyAlignment="1">
      <alignment/>
    </xf>
    <xf numFmtId="166" fontId="10" fillId="0" borderId="61" xfId="0" applyNumberFormat="1" applyFont="1" applyBorder="1" applyAlignment="1">
      <alignment/>
    </xf>
    <xf numFmtId="4" fontId="10" fillId="0" borderId="62" xfId="0" applyNumberFormat="1" applyFont="1" applyBorder="1" applyAlignment="1">
      <alignment/>
    </xf>
    <xf numFmtId="166" fontId="10" fillId="0" borderId="55" xfId="0" applyNumberFormat="1" applyFont="1" applyBorder="1" applyAlignment="1">
      <alignment/>
    </xf>
    <xf numFmtId="166" fontId="10" fillId="0" borderId="56" xfId="0" applyNumberFormat="1" applyFont="1" applyBorder="1" applyAlignment="1">
      <alignment/>
    </xf>
    <xf numFmtId="4" fontId="10" fillId="0" borderId="63" xfId="0" applyNumberFormat="1" applyFont="1" applyBorder="1" applyAlignment="1">
      <alignment/>
    </xf>
    <xf numFmtId="166" fontId="10" fillId="0" borderId="59" xfId="0" applyNumberFormat="1" applyFont="1" applyBorder="1" applyAlignment="1">
      <alignment/>
    </xf>
    <xf numFmtId="166" fontId="10" fillId="0" borderId="60" xfId="0" applyNumberFormat="1" applyFont="1" applyBorder="1" applyAlignment="1">
      <alignment/>
    </xf>
    <xf numFmtId="4" fontId="10" fillId="0" borderId="61" xfId="0" applyNumberFormat="1" applyFont="1" applyBorder="1" applyAlignment="1">
      <alignment/>
    </xf>
    <xf numFmtId="0" fontId="9" fillId="0" borderId="0" xfId="0" applyFont="1" applyBorder="1" applyAlignment="1">
      <alignment/>
    </xf>
    <xf numFmtId="164" fontId="8" fillId="0" borderId="0" xfId="0" applyNumberFormat="1" applyFont="1" applyBorder="1" applyAlignment="1">
      <alignment horizontal="left" vertical="center" wrapText="1"/>
    </xf>
    <xf numFmtId="0" fontId="10" fillId="0" borderId="0" xfId="0" applyFont="1" applyBorder="1" applyAlignment="1">
      <alignment/>
    </xf>
    <xf numFmtId="0" fontId="6" fillId="33" borderId="10" xfId="0" applyFont="1" applyFill="1" applyBorder="1" applyAlignment="1">
      <alignment/>
    </xf>
    <xf numFmtId="4" fontId="6" fillId="33" borderId="0" xfId="0" applyNumberFormat="1" applyFont="1" applyFill="1" applyBorder="1" applyAlignment="1">
      <alignment/>
    </xf>
    <xf numFmtId="164" fontId="8" fillId="0" borderId="64" xfId="0" applyNumberFormat="1" applyFont="1" applyBorder="1" applyAlignment="1">
      <alignment horizontal="center" vertical="center" wrapText="1"/>
    </xf>
    <xf numFmtId="164" fontId="8" fillId="0" borderId="65" xfId="0" applyNumberFormat="1" applyFont="1" applyBorder="1" applyAlignment="1">
      <alignment horizontal="left" vertical="center" wrapText="1"/>
    </xf>
    <xf numFmtId="164" fontId="8" fillId="0" borderId="64" xfId="0" applyNumberFormat="1" applyFont="1" applyBorder="1" applyAlignment="1">
      <alignment horizontal="left" vertical="center" wrapText="1"/>
    </xf>
    <xf numFmtId="165" fontId="7" fillId="0" borderId="0" xfId="0" applyNumberFormat="1" applyFont="1" applyBorder="1" applyAlignment="1">
      <alignment/>
    </xf>
    <xf numFmtId="4" fontId="7" fillId="0" borderId="0" xfId="0" applyNumberFormat="1" applyFont="1" applyBorder="1" applyAlignment="1">
      <alignment/>
    </xf>
    <xf numFmtId="4" fontId="9" fillId="33" borderId="0" xfId="0" applyNumberFormat="1" applyFont="1" applyFill="1" applyBorder="1" applyAlignment="1">
      <alignment/>
    </xf>
    <xf numFmtId="0" fontId="9" fillId="33" borderId="0" xfId="0" applyFont="1" applyFill="1" applyBorder="1" applyAlignment="1">
      <alignment/>
    </xf>
    <xf numFmtId="4" fontId="10" fillId="0" borderId="66" xfId="0" applyNumberFormat="1" applyFont="1" applyBorder="1" applyAlignment="1">
      <alignment/>
    </xf>
    <xf numFmtId="4" fontId="10" fillId="0" borderId="67" xfId="0" applyNumberFormat="1" applyFont="1" applyBorder="1" applyAlignment="1">
      <alignment/>
    </xf>
    <xf numFmtId="4" fontId="10" fillId="0" borderId="68" xfId="0" applyNumberFormat="1" applyFont="1" applyBorder="1" applyAlignment="1">
      <alignment/>
    </xf>
    <xf numFmtId="4" fontId="10" fillId="0" borderId="69" xfId="0" applyNumberFormat="1" applyFont="1" applyBorder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64" fontId="8" fillId="0" borderId="26" xfId="0" applyNumberFormat="1" applyFont="1" applyBorder="1" applyAlignment="1">
      <alignment horizontal="right" vertical="center" wrapText="1"/>
    </xf>
    <xf numFmtId="164" fontId="8" fillId="0" borderId="0" xfId="0" applyNumberFormat="1" applyFont="1" applyBorder="1" applyAlignment="1">
      <alignment horizontal="right" vertical="center" wrapText="1"/>
    </xf>
    <xf numFmtId="164" fontId="8" fillId="0" borderId="70" xfId="0" applyNumberFormat="1" applyFont="1" applyBorder="1" applyAlignment="1">
      <alignment horizontal="righ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Graficul nr. 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 Volumul numerarului în circulaţie</a:t>
            </a:r>
          </a:p>
        </c:rich>
      </c:tx>
      <c:layout>
        <c:manualLayout>
          <c:xMode val="factor"/>
          <c:yMode val="factor"/>
          <c:x val="0.01825"/>
          <c:y val="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825"/>
          <c:y val="0.12975"/>
          <c:w val="0.9615"/>
          <c:h val="0.8105"/>
        </c:manualLayout>
      </c:layout>
      <c:lineChart>
        <c:grouping val="standard"/>
        <c:varyColors val="0"/>
        <c:ser>
          <c:idx val="0"/>
          <c:order val="0"/>
          <c:tx>
            <c:v>valoric</c:v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8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'2016-2020 ROM'!$B$5:$F$5</c:f>
              <c:strCache/>
            </c:strRef>
          </c:cat>
          <c:val>
            <c:numRef>
              <c:f>'2016-2020 ROM'!$B$11:$F$11</c:f>
              <c:numCache/>
            </c:numRef>
          </c:val>
          <c:smooth val="0"/>
        </c:ser>
        <c:marker val="1"/>
        <c:axId val="34735387"/>
        <c:axId val="44183028"/>
      </c:lineChart>
      <c:lineChart>
        <c:grouping val="standard"/>
        <c:varyColors val="0"/>
        <c:ser>
          <c:idx val="1"/>
          <c:order val="1"/>
          <c:tx>
            <c:v>cantitativ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FF66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'2016-2020 ROM'!$B$5:$F$5</c:f>
              <c:strCache/>
            </c:strRef>
          </c:cat>
          <c:val>
            <c:numRef>
              <c:f>'2016-2020 ROM'!$B$19:$F$19</c:f>
              <c:numCache/>
            </c:numRef>
          </c:val>
          <c:smooth val="0"/>
        </c:ser>
        <c:marker val="1"/>
        <c:axId val="62102933"/>
        <c:axId val="22055486"/>
      </c:lineChart>
      <c:catAx>
        <c:axId val="347353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4183028"/>
        <c:crosses val="autoZero"/>
        <c:auto val="1"/>
        <c:lblOffset val="100"/>
        <c:tickLblSkip val="1"/>
        <c:noMultiLvlLbl val="0"/>
      </c:catAx>
      <c:valAx>
        <c:axId val="44183028"/>
        <c:scaling>
          <c:orientation val="minMax"/>
          <c:max val="4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mln. lei</a:t>
                </a:r>
              </a:p>
            </c:rich>
          </c:tx>
          <c:layout>
            <c:manualLayout>
              <c:xMode val="factor"/>
              <c:yMode val="factor"/>
              <c:x val="0.03025"/>
              <c:y val="0.144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4735387"/>
        <c:crossesAt val="1"/>
        <c:crossBetween val="between"/>
        <c:dispUnits/>
        <c:majorUnit val="5000"/>
      </c:valAx>
      <c:catAx>
        <c:axId val="62102933"/>
        <c:scaling>
          <c:orientation val="minMax"/>
        </c:scaling>
        <c:axPos val="b"/>
        <c:delete val="1"/>
        <c:majorTickMark val="out"/>
        <c:minorTickMark val="none"/>
        <c:tickLblPos val="nextTo"/>
        <c:crossAx val="22055486"/>
        <c:crosses val="max"/>
        <c:auto val="1"/>
        <c:lblOffset val="100"/>
        <c:tickLblSkip val="1"/>
        <c:noMultiLvlLbl val="0"/>
      </c:catAx>
      <c:valAx>
        <c:axId val="22055486"/>
        <c:scaling>
          <c:orientation val="minMax"/>
          <c:max val="16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mln. buc.</a:t>
                </a:r>
              </a:p>
            </c:rich>
          </c:tx>
          <c:layout>
            <c:manualLayout>
              <c:xMode val="factor"/>
              <c:yMode val="factor"/>
              <c:x val="0.0185"/>
              <c:y val="0.14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2102933"/>
        <c:crosses val="max"/>
        <c:crossBetween val="between"/>
        <c:dispUnits/>
      </c:valAx>
      <c:spPr>
        <a:gradFill rotWithShape="1">
          <a:gsLst>
            <a:gs pos="0">
              <a:srgbClr val="FEF8F5"/>
            </a:gs>
            <a:gs pos="56000">
              <a:srgbClr val="FEF8F5"/>
            </a:gs>
            <a:gs pos="75999">
              <a:srgbClr val="F7C4A2"/>
            </a:gs>
            <a:gs pos="89000">
              <a:srgbClr val="F7C4A2"/>
            </a:gs>
          </a:gsLst>
          <a:lin ang="5400000" scaled="1"/>
        </a:gradFill>
        <a:ln w="3175">
          <a:noFill/>
        </a:ln>
      </c:spPr>
    </c:plotArea>
    <c:legend>
      <c:legendPos val="b"/>
      <c:layout>
        <c:manualLayout>
          <c:xMode val="edge"/>
          <c:yMode val="edge"/>
          <c:x val="0.31975"/>
          <c:y val="0.9295"/>
          <c:w val="0.3565"/>
          <c:h val="0.05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Graficul nr.2: Structura numerarului în circulație                                 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 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                                             </a:t>
            </a:r>
            <a:r>
              <a:rPr lang="en-US" cap="none" sz="1000" b="0" i="1" u="none" baseline="0">
                <a:solidFill>
                  <a:srgbClr val="000000"/>
                </a:solidFill>
              </a:rPr>
              <a:t>din punct de vedere </a:t>
            </a:r>
            <a:r>
              <a:rPr lang="en-US" cap="none" sz="1000" b="0" i="1" u="none" baseline="0">
                <a:solidFill>
                  <a:srgbClr val="000000"/>
                </a:solidFill>
              </a:rPr>
              <a:t>cantitativ </a:t>
            </a:r>
          </a:p>
        </c:rich>
      </c:tx>
      <c:layout>
        <c:manualLayout>
          <c:xMode val="factor"/>
          <c:yMode val="factor"/>
          <c:x val="-0.07175"/>
          <c:y val="-0.00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475"/>
          <c:y val="0.13525"/>
          <c:w val="0.753"/>
          <c:h val="0.8305"/>
        </c:manualLayout>
      </c:layout>
      <c:lineChart>
        <c:grouping val="standard"/>
        <c:varyColors val="0"/>
        <c:ser>
          <c:idx val="0"/>
          <c:order val="0"/>
          <c:tx>
            <c:strRef>
              <c:f>'2016-2020 ROM'!$A$14</c:f>
              <c:strCache>
                <c:ptCount val="1"/>
                <c:pt idx="0">
                  <c:v>Bancnote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FFFF"/>
              </a:solidFill>
              <a:ln>
                <a:solidFill>
                  <a:srgbClr val="808000"/>
                </a:solidFill>
              </a:ln>
            </c:spPr>
          </c:marker>
          <c:dPt>
            <c:idx val="4"/>
            <c:spPr>
              <a:gradFill rotWithShape="1">
                <a:gsLst>
                  <a:gs pos="0">
                    <a:srgbClr val="FEF9F5"/>
                  </a:gs>
                  <a:gs pos="42000">
                    <a:srgbClr val="FEF9F5"/>
                  </a:gs>
                  <a:gs pos="42000">
                    <a:srgbClr val="FEFBF9"/>
                  </a:gs>
                  <a:gs pos="42000">
                    <a:srgbClr val="FEFBF9"/>
                  </a:gs>
                  <a:gs pos="74001">
                    <a:srgbClr val="F7C4A2"/>
                  </a:gs>
                  <a:gs pos="83000">
                    <a:srgbClr val="F7DBC5"/>
                  </a:gs>
                  <a:gs pos="100000">
                    <a:srgbClr val="EF853E"/>
                  </a:gs>
                  <a:gs pos="100000">
                    <a:srgbClr val="F08D4A"/>
                  </a:gs>
                  <a:gs pos="100000">
                    <a:srgbClr val="F29D63"/>
                  </a:gs>
                  <a:gs pos="100000">
                    <a:srgbClr val="F6BC95"/>
                  </a:gs>
                </a:gsLst>
                <a:lin ang="5400000" scaled="1"/>
              </a:gradFill>
              <a:ln w="25400">
                <a:solidFill>
                  <a:srgbClr val="808000"/>
                </a:solidFill>
              </a:ln>
            </c:spPr>
            <c:marker>
              <c:size val="8"/>
              <c:spPr>
                <a:solidFill>
                  <a:srgbClr val="FFFFFF"/>
                </a:solidFill>
                <a:ln>
                  <a:solidFill>
                    <a:srgbClr val="808000"/>
                  </a:solidFill>
                </a:ln>
              </c:spPr>
            </c:marke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'2016-2020 ROM'!$B$13:$F$13</c:f>
              <c:strCache/>
            </c:strRef>
          </c:cat>
          <c:val>
            <c:numRef>
              <c:f>'2016-2020 ROM'!$B$14:$F$14</c:f>
              <c:numCache/>
            </c:numRef>
          </c:val>
          <c:smooth val="0"/>
        </c:ser>
        <c:ser>
          <c:idx val="1"/>
          <c:order val="1"/>
          <c:tx>
            <c:strRef>
              <c:f>'2016-2020 ROM'!$A$15</c:f>
              <c:strCache>
                <c:ptCount val="1"/>
                <c:pt idx="0">
                  <c:v>Monede LEI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993300"/>
                </a:solidFill>
              </a:ln>
            </c:spPr>
          </c:marker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'2016-2020 ROM'!$B$13:$F$13</c:f>
              <c:strCache/>
            </c:strRef>
          </c:cat>
          <c:val>
            <c:numRef>
              <c:f>'2016-2020 ROM'!$B$15:$F$15</c:f>
              <c:numCache/>
            </c:numRef>
          </c:val>
          <c:smooth val="0"/>
        </c:ser>
        <c:ser>
          <c:idx val="2"/>
          <c:order val="2"/>
          <c:tx>
            <c:strRef>
              <c:f>'2016-2020 ROM'!$A$16</c:f>
              <c:strCache>
                <c:ptCount val="1"/>
                <c:pt idx="0">
                  <c:v>Monede BANI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FFFF"/>
              </a:solidFill>
              <a:ln>
                <a:solidFill>
                  <a:srgbClr val="993366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l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'2016-2020 ROM'!$B$13:$F$13</c:f>
              <c:strCache/>
            </c:strRef>
          </c:cat>
          <c:val>
            <c:numRef>
              <c:f>'2016-2020 ROM'!$B$16:$F$16</c:f>
              <c:numCache/>
            </c:numRef>
          </c:val>
          <c:smooth val="0"/>
        </c:ser>
        <c:marker val="1"/>
        <c:axId val="64281647"/>
        <c:axId val="41663912"/>
      </c:lineChart>
      <c:lineChart>
        <c:grouping val="standard"/>
        <c:varyColors val="0"/>
        <c:ser>
          <c:idx val="4"/>
          <c:order val="3"/>
          <c:tx>
            <c:strRef>
              <c:f>'2016-2020 ROM'!$A$18</c:f>
              <c:strCache>
                <c:ptCount val="1"/>
                <c:pt idx="0">
                  <c:v>Monede jubiliare și comemorative 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8080"/>
              </a:solidFill>
              <a:ln>
                <a:solidFill>
                  <a:srgbClr val="8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'2016-2020 ROM'!$B$13:$F$13</c:f>
              <c:strCache/>
            </c:strRef>
          </c:cat>
          <c:val>
            <c:numRef>
              <c:f>'2016-2020 ROM'!$B$18:$F$18</c:f>
              <c:numCache/>
            </c:numRef>
          </c:val>
          <c:smooth val="0"/>
        </c:ser>
        <c:ser>
          <c:idx val="3"/>
          <c:order val="4"/>
          <c:tx>
            <c:strRef>
              <c:f>'2016-2020 ROM'!$A$17</c:f>
              <c:strCache>
                <c:ptCount val="1"/>
                <c:pt idx="0">
                  <c:v>Bancnote comemorative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FF"/>
              </a:solidFill>
              <a:ln>
                <a:solidFill>
                  <a:srgbClr val="993366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'2016-2020 ROM'!$B$13:$F$13</c:f>
              <c:strCache/>
            </c:strRef>
          </c:cat>
          <c:val>
            <c:numRef>
              <c:f>'2016-2020 ROM'!$B$17:$F$17</c:f>
              <c:numCache/>
            </c:numRef>
          </c:val>
          <c:smooth val="0"/>
        </c:ser>
        <c:marker val="1"/>
        <c:axId val="39430889"/>
        <c:axId val="19333682"/>
      </c:lineChart>
      <c:catAx>
        <c:axId val="64281647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1663912"/>
        <c:crosses val="autoZero"/>
        <c:auto val="1"/>
        <c:lblOffset val="100"/>
        <c:tickLblSkip val="1"/>
        <c:noMultiLvlLbl val="0"/>
      </c:catAx>
      <c:valAx>
        <c:axId val="41663912"/>
        <c:scaling>
          <c:orientation val="minMax"/>
          <c:max val="1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mil. buc.</a:t>
                </a:r>
              </a:p>
            </c:rich>
          </c:tx>
          <c:layout>
            <c:manualLayout>
              <c:xMode val="factor"/>
              <c:yMode val="factor"/>
              <c:x val="0.0305"/>
              <c:y val="0.1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CFF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4281647"/>
        <c:crossesAt val="1"/>
        <c:crossBetween val="between"/>
        <c:dispUnits/>
      </c:valAx>
      <c:catAx>
        <c:axId val="39430889"/>
        <c:scaling>
          <c:orientation val="minMax"/>
        </c:scaling>
        <c:axPos val="b"/>
        <c:delete val="1"/>
        <c:majorTickMark val="out"/>
        <c:minorTickMark val="none"/>
        <c:tickLblPos val="none"/>
        <c:crossAx val="19333682"/>
        <c:crosses val="autoZero"/>
        <c:auto val="1"/>
        <c:lblOffset val="100"/>
        <c:tickLblSkip val="1"/>
        <c:noMultiLvlLbl val="0"/>
      </c:catAx>
      <c:valAx>
        <c:axId val="19333682"/>
        <c:scaling>
          <c:orientation val="minMax"/>
          <c:max val="0.14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mil. buc.</a:t>
                </a:r>
              </a:p>
            </c:rich>
          </c:tx>
          <c:layout>
            <c:manualLayout>
              <c:xMode val="factor"/>
              <c:yMode val="factor"/>
              <c:x val="0.02875"/>
              <c:y val="0.13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9430889"/>
        <c:crosses val="max"/>
        <c:crossBetween val="between"/>
        <c:dispUnits/>
        <c:majorUnit val="0.020000000000000004"/>
      </c:valAx>
      <c:spPr>
        <a:gradFill rotWithShape="1">
          <a:gsLst>
            <a:gs pos="0">
              <a:srgbClr val="FEF9F5"/>
            </a:gs>
            <a:gs pos="42000">
              <a:srgbClr val="FEF9F5"/>
            </a:gs>
            <a:gs pos="42000">
              <a:srgbClr val="FEFBF9"/>
            </a:gs>
            <a:gs pos="42000">
              <a:srgbClr val="FEFBF9"/>
            </a:gs>
            <a:gs pos="74001">
              <a:srgbClr val="F7C4A2"/>
            </a:gs>
            <a:gs pos="83000">
              <a:srgbClr val="F7DBC5"/>
            </a:gs>
            <a:gs pos="100000">
              <a:srgbClr val="EF853E"/>
            </a:gs>
            <a:gs pos="100000">
              <a:srgbClr val="F08D4A"/>
            </a:gs>
            <a:gs pos="100000">
              <a:srgbClr val="F29D63"/>
            </a:gs>
            <a:gs pos="100000">
              <a:srgbClr val="F6BC95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98"/>
          <c:y val="0.32625"/>
          <c:w val="0.202"/>
          <c:h val="0.46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Gra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phic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 nr. 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 Volum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e of cash into circulation</a:t>
            </a:r>
          </a:p>
        </c:rich>
      </c:tx>
      <c:layout>
        <c:manualLayout>
          <c:xMode val="factor"/>
          <c:yMode val="factor"/>
          <c:x val="0.01025"/>
          <c:y val="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5"/>
          <c:y val="0.12775"/>
          <c:w val="0.97175"/>
          <c:h val="0.82875"/>
        </c:manualLayout>
      </c:layout>
      <c:lineChart>
        <c:grouping val="standard"/>
        <c:varyColors val="0"/>
        <c:ser>
          <c:idx val="0"/>
          <c:order val="0"/>
          <c:tx>
            <c:v>amount</c:v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8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'2016-2020 ROM'!$B$5:$F$5</c:f>
              <c:strCach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strCache>
            </c:strRef>
          </c:cat>
          <c:val>
            <c:numRef>
              <c:f>'2016-2020 ROM'!$B$11:$F$11</c:f>
              <c:numCache>
                <c:ptCount val="5"/>
                <c:pt idx="0">
                  <c:v>18994.629999999997</c:v>
                </c:pt>
                <c:pt idx="1">
                  <c:v>21036.469999999998</c:v>
                </c:pt>
                <c:pt idx="2">
                  <c:v>23753.32</c:v>
                </c:pt>
                <c:pt idx="3">
                  <c:v>25856.34</c:v>
                </c:pt>
                <c:pt idx="4">
                  <c:v>33068.72</c:v>
                </c:pt>
              </c:numCache>
            </c:numRef>
          </c:val>
          <c:smooth val="0"/>
        </c:ser>
        <c:marker val="1"/>
        <c:axId val="39785411"/>
        <c:axId val="22524380"/>
      </c:lineChart>
      <c:lineChart>
        <c:grouping val="standard"/>
        <c:varyColors val="0"/>
        <c:ser>
          <c:idx val="1"/>
          <c:order val="1"/>
          <c:tx>
            <c:v>quantity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FF66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'2016-2020 ROM'!$B$5:$F$5</c:f>
              <c:strCach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strCache>
            </c:strRef>
          </c:cat>
          <c:val>
            <c:numRef>
              <c:f>'2016-2020 ROM'!$B$19:$F$19</c:f>
              <c:numCache>
                <c:ptCount val="5"/>
                <c:pt idx="0">
                  <c:v>1009.38</c:v>
                </c:pt>
                <c:pt idx="1">
                  <c:v>1080.132</c:v>
                </c:pt>
                <c:pt idx="2">
                  <c:v>1126.167</c:v>
                </c:pt>
                <c:pt idx="3">
                  <c:v>1173.162</c:v>
                </c:pt>
                <c:pt idx="4">
                  <c:v>1255.37</c:v>
                </c:pt>
              </c:numCache>
            </c:numRef>
          </c:val>
          <c:smooth val="0"/>
        </c:ser>
        <c:marker val="1"/>
        <c:axId val="1392829"/>
        <c:axId val="12535462"/>
      </c:lineChart>
      <c:catAx>
        <c:axId val="397854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2524380"/>
        <c:crosses val="autoZero"/>
        <c:auto val="1"/>
        <c:lblOffset val="100"/>
        <c:tickLblSkip val="1"/>
        <c:noMultiLvlLbl val="0"/>
      </c:catAx>
      <c:valAx>
        <c:axId val="22524380"/>
        <c:scaling>
          <c:orientation val="minMax"/>
          <c:max val="4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MDL, million</a:t>
                </a:r>
              </a:p>
            </c:rich>
          </c:tx>
          <c:layout>
            <c:manualLayout>
              <c:xMode val="factor"/>
              <c:yMode val="factor"/>
              <c:x val="0.05375"/>
              <c:y val="0.14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9785411"/>
        <c:crossesAt val="1"/>
        <c:crossBetween val="between"/>
        <c:dispUnits/>
        <c:majorUnit val="5000"/>
      </c:valAx>
      <c:catAx>
        <c:axId val="1392829"/>
        <c:scaling>
          <c:orientation val="minMax"/>
        </c:scaling>
        <c:axPos val="b"/>
        <c:delete val="1"/>
        <c:majorTickMark val="out"/>
        <c:minorTickMark val="none"/>
        <c:tickLblPos val="nextTo"/>
        <c:crossAx val="12535462"/>
        <c:crosses val="max"/>
        <c:auto val="1"/>
        <c:lblOffset val="100"/>
        <c:tickLblSkip val="1"/>
        <c:noMultiLvlLbl val="0"/>
      </c:catAx>
      <c:valAx>
        <c:axId val="12535462"/>
        <c:scaling>
          <c:orientation val="minMax"/>
          <c:max val="16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pcs,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 million</a:t>
                </a:r>
              </a:p>
            </c:rich>
          </c:tx>
          <c:layout>
            <c:manualLayout>
              <c:xMode val="factor"/>
              <c:yMode val="factor"/>
              <c:x val="0.0455"/>
              <c:y val="0.14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392829"/>
        <c:crosses val="max"/>
        <c:crossBetween val="between"/>
        <c:dispUnits/>
      </c:valAx>
      <c:spPr>
        <a:gradFill rotWithShape="1">
          <a:gsLst>
            <a:gs pos="0">
              <a:srgbClr val="FEF8F5"/>
            </a:gs>
            <a:gs pos="56000">
              <a:srgbClr val="FEF8F5"/>
            </a:gs>
            <a:gs pos="75999">
              <a:srgbClr val="F7C4A2"/>
            </a:gs>
            <a:gs pos="89000">
              <a:srgbClr val="F7C4A2"/>
            </a:gs>
          </a:gsLst>
          <a:lin ang="5400000" scaled="1"/>
        </a:gradFill>
        <a:ln w="3175">
          <a:noFill/>
        </a:ln>
      </c:spPr>
    </c:plotArea>
    <c:legend>
      <c:legendPos val="b"/>
      <c:layout>
        <c:manualLayout>
          <c:xMode val="edge"/>
          <c:yMode val="edge"/>
          <c:x val="0.31975"/>
          <c:y val="0.92575"/>
          <c:w val="0.3565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Graphic nr.2: Structure of cash into circulation                                                                        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                 </a:t>
            </a:r>
            <a:r>
              <a:rPr lang="en-US" cap="none" sz="1000" b="0" i="1" u="none" baseline="0">
                <a:solidFill>
                  <a:srgbClr val="000000"/>
                </a:solidFill>
              </a:rPr>
              <a:t>from a </a:t>
            </a:r>
            <a:r>
              <a:rPr lang="en-US" cap="none" sz="1000" b="0" i="1" u="none" baseline="0">
                <a:solidFill>
                  <a:srgbClr val="000000"/>
                </a:solidFill>
              </a:rPr>
              <a:t>quantitative</a:t>
            </a:r>
            <a:r>
              <a:rPr lang="en-US" cap="none" sz="1000" b="0" i="1" u="none" baseline="0">
                <a:solidFill>
                  <a:srgbClr val="000000"/>
                </a:solidFill>
              </a:rPr>
              <a:t> point of view</a:t>
            </a:r>
          </a:p>
        </c:rich>
      </c:tx>
      <c:layout>
        <c:manualLayout>
          <c:xMode val="factor"/>
          <c:yMode val="factor"/>
          <c:x val="-0.10675"/>
          <c:y val="-0.01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675"/>
          <c:y val="0.146"/>
          <c:w val="0.743"/>
          <c:h val="0.837"/>
        </c:manualLayout>
      </c:layout>
      <c:lineChart>
        <c:grouping val="standard"/>
        <c:varyColors val="0"/>
        <c:ser>
          <c:idx val="0"/>
          <c:order val="0"/>
          <c:tx>
            <c:strRef>
              <c:f>'2016-2020 ENG'!$A$14</c:f>
              <c:strCache>
                <c:ptCount val="1"/>
                <c:pt idx="0">
                  <c:v>Banknotes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FFFF"/>
              </a:solidFill>
              <a:ln>
                <a:solidFill>
                  <a:srgbClr val="808000"/>
                </a:solidFill>
              </a:ln>
            </c:spPr>
          </c:marker>
          <c:dPt>
            <c:idx val="4"/>
            <c:spPr>
              <a:gradFill rotWithShape="1">
                <a:gsLst>
                  <a:gs pos="0">
                    <a:srgbClr val="FEF9F5"/>
                  </a:gs>
                  <a:gs pos="42000">
                    <a:srgbClr val="FEF9F5"/>
                  </a:gs>
                  <a:gs pos="42000">
                    <a:srgbClr val="FEFBF9"/>
                  </a:gs>
                  <a:gs pos="42000">
                    <a:srgbClr val="FEFBF9"/>
                  </a:gs>
                  <a:gs pos="74001">
                    <a:srgbClr val="F7C4A2"/>
                  </a:gs>
                  <a:gs pos="83000">
                    <a:srgbClr val="F7DBC5"/>
                  </a:gs>
                  <a:gs pos="100000">
                    <a:srgbClr val="EF853E"/>
                  </a:gs>
                  <a:gs pos="100000">
                    <a:srgbClr val="F08D4A"/>
                  </a:gs>
                  <a:gs pos="100000">
                    <a:srgbClr val="F29D63"/>
                  </a:gs>
                  <a:gs pos="100000">
                    <a:srgbClr val="F6BC95"/>
                  </a:gs>
                </a:gsLst>
                <a:lin ang="5400000" scaled="1"/>
              </a:gradFill>
              <a:ln w="25400">
                <a:solidFill>
                  <a:srgbClr val="808000"/>
                </a:solidFill>
              </a:ln>
            </c:spPr>
            <c:marker>
              <c:size val="8"/>
              <c:spPr>
                <a:solidFill>
                  <a:srgbClr val="FFFFFF"/>
                </a:solidFill>
                <a:ln>
                  <a:solidFill>
                    <a:srgbClr val="808000"/>
                  </a:solidFill>
                </a:ln>
              </c:spPr>
            </c:marke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'2016-2020 ENG'!$B$13:$F$13</c:f>
              <c:strCache/>
            </c:strRef>
          </c:cat>
          <c:val>
            <c:numRef>
              <c:f>'2016-2020 ENG'!$B$14:$F$14</c:f>
              <c:numCache/>
            </c:numRef>
          </c:val>
          <c:smooth val="0"/>
        </c:ser>
        <c:ser>
          <c:idx val="1"/>
          <c:order val="1"/>
          <c:tx>
            <c:strRef>
              <c:f>'2016-2020 ENG'!$A$15</c:f>
              <c:strCache>
                <c:ptCount val="1"/>
                <c:pt idx="0">
                  <c:v>Coins LEI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993300"/>
                </a:solidFill>
              </a:ln>
            </c:spPr>
          </c:marker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'2016-2020 ENG'!$B$13:$F$13</c:f>
              <c:strCache/>
            </c:strRef>
          </c:cat>
          <c:val>
            <c:numRef>
              <c:f>'2016-2020 ENG'!$B$15:$F$15</c:f>
              <c:numCache/>
            </c:numRef>
          </c:val>
          <c:smooth val="0"/>
        </c:ser>
        <c:ser>
          <c:idx val="2"/>
          <c:order val="2"/>
          <c:tx>
            <c:strRef>
              <c:f>'2016-2020 ENG'!$A$16</c:f>
              <c:strCache>
                <c:ptCount val="1"/>
                <c:pt idx="0">
                  <c:v>Coins BANI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FFFF"/>
              </a:solidFill>
              <a:ln>
                <a:solidFill>
                  <a:srgbClr val="993366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l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'2016-2020 ENG'!$B$13:$F$13</c:f>
              <c:strCache/>
            </c:strRef>
          </c:cat>
          <c:val>
            <c:numRef>
              <c:f>'2016-2020 ENG'!$B$16:$F$16</c:f>
              <c:numCache/>
            </c:numRef>
          </c:val>
          <c:smooth val="0"/>
        </c:ser>
        <c:marker val="1"/>
        <c:axId val="45710295"/>
        <c:axId val="8739472"/>
      </c:lineChart>
      <c:lineChart>
        <c:grouping val="standard"/>
        <c:varyColors val="0"/>
        <c:ser>
          <c:idx val="4"/>
          <c:order val="3"/>
          <c:tx>
            <c:strRef>
              <c:f>'2016-2020 ENG'!$A$18</c:f>
              <c:strCache>
                <c:ptCount val="1"/>
                <c:pt idx="0">
                  <c:v>Commemorative and jubilee coins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8080"/>
              </a:solidFill>
              <a:ln>
                <a:solidFill>
                  <a:srgbClr val="8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'2016-2020 ENG'!$B$13:$F$13</c:f>
              <c:strCache/>
            </c:strRef>
          </c:cat>
          <c:val>
            <c:numRef>
              <c:f>'2016-2020 ENG'!$B$18:$F$18</c:f>
              <c:numCache/>
            </c:numRef>
          </c:val>
          <c:smooth val="0"/>
        </c:ser>
        <c:ser>
          <c:idx val="3"/>
          <c:order val="4"/>
          <c:tx>
            <c:strRef>
              <c:f>'2016-2020 ENG'!$A$17</c:f>
              <c:strCache>
                <c:ptCount val="1"/>
                <c:pt idx="0">
                  <c:v>Commemorative banknotes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FF"/>
              </a:solidFill>
              <a:ln>
                <a:solidFill>
                  <a:srgbClr val="993366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'2016-2020 ENG'!$B$13:$F$13</c:f>
              <c:strCache/>
            </c:strRef>
          </c:cat>
          <c:val>
            <c:numRef>
              <c:f>'2016-2020 ENG'!$B$17:$F$17</c:f>
              <c:numCache/>
            </c:numRef>
          </c:val>
          <c:smooth val="0"/>
        </c:ser>
        <c:marker val="1"/>
        <c:axId val="11546385"/>
        <c:axId val="36808602"/>
      </c:lineChart>
      <c:catAx>
        <c:axId val="45710295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8739472"/>
        <c:crosses val="autoZero"/>
        <c:auto val="1"/>
        <c:lblOffset val="100"/>
        <c:tickLblSkip val="1"/>
        <c:noMultiLvlLbl val="0"/>
      </c:catAx>
      <c:valAx>
        <c:axId val="8739472"/>
        <c:scaling>
          <c:orientation val="minMax"/>
          <c:max val="1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pcs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, million</a:t>
                </a:r>
              </a:p>
            </c:rich>
          </c:tx>
          <c:layout>
            <c:manualLayout>
              <c:xMode val="factor"/>
              <c:yMode val="factor"/>
              <c:x val="0.04575"/>
              <c:y val="0.14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CFF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5710295"/>
        <c:crossesAt val="1"/>
        <c:crossBetween val="between"/>
        <c:dispUnits/>
      </c:valAx>
      <c:catAx>
        <c:axId val="11546385"/>
        <c:scaling>
          <c:orientation val="minMax"/>
        </c:scaling>
        <c:axPos val="b"/>
        <c:delete val="1"/>
        <c:majorTickMark val="out"/>
        <c:minorTickMark val="none"/>
        <c:tickLblPos val="none"/>
        <c:crossAx val="36808602"/>
        <c:crosses val="autoZero"/>
        <c:auto val="1"/>
        <c:lblOffset val="100"/>
        <c:tickLblSkip val="1"/>
        <c:noMultiLvlLbl val="0"/>
      </c:catAx>
      <c:valAx>
        <c:axId val="36808602"/>
        <c:scaling>
          <c:orientation val="minMax"/>
          <c:max val="0.14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pcs, million</a:t>
                </a:r>
              </a:p>
            </c:rich>
          </c:tx>
          <c:layout>
            <c:manualLayout>
              <c:xMode val="factor"/>
              <c:yMode val="factor"/>
              <c:x val="0.0465"/>
              <c:y val="0.14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1546385"/>
        <c:crosses val="max"/>
        <c:crossBetween val="between"/>
        <c:dispUnits/>
        <c:majorUnit val="0.020000000000000004"/>
      </c:valAx>
      <c:spPr>
        <a:gradFill rotWithShape="1">
          <a:gsLst>
            <a:gs pos="0">
              <a:srgbClr val="FEF9F5"/>
            </a:gs>
            <a:gs pos="42000">
              <a:srgbClr val="FEF9F5"/>
            </a:gs>
            <a:gs pos="42000">
              <a:srgbClr val="FEFBF9"/>
            </a:gs>
            <a:gs pos="42000">
              <a:srgbClr val="FEFBF9"/>
            </a:gs>
            <a:gs pos="74001">
              <a:srgbClr val="F7C4A2"/>
            </a:gs>
            <a:gs pos="83000">
              <a:srgbClr val="F7DBC5"/>
            </a:gs>
            <a:gs pos="100000">
              <a:srgbClr val="EF853E"/>
            </a:gs>
            <a:gs pos="100000">
              <a:srgbClr val="F08D4A"/>
            </a:gs>
            <a:gs pos="100000">
              <a:srgbClr val="F29D63"/>
            </a:gs>
            <a:gs pos="100000">
              <a:srgbClr val="F6BC95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83"/>
          <c:y val="0.29875"/>
          <c:w val="0.20025"/>
          <c:h val="0.40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График №1: Объём денежной наличности в обращении</a:t>
            </a:r>
          </a:p>
        </c:rich>
      </c:tx>
      <c:layout>
        <c:manualLayout>
          <c:xMode val="factor"/>
          <c:yMode val="factor"/>
          <c:x val="0.006"/>
          <c:y val="0.00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2"/>
          <c:y val="0.1305"/>
          <c:w val="0.95375"/>
          <c:h val="0.83275"/>
        </c:manualLayout>
      </c:layout>
      <c:lineChart>
        <c:grouping val="standard"/>
        <c:varyColors val="0"/>
        <c:ser>
          <c:idx val="0"/>
          <c:order val="0"/>
          <c:tx>
            <c:v>сумма</c:v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8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'2016-2020 ROM'!$B$5:$F$5</c:f>
              <c:strCach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strCache>
            </c:strRef>
          </c:cat>
          <c:val>
            <c:numRef>
              <c:f>'2016-2020 ROM'!$B$11:$F$11</c:f>
              <c:numCache>
                <c:ptCount val="5"/>
                <c:pt idx="0">
                  <c:v>18994.629999999997</c:v>
                </c:pt>
                <c:pt idx="1">
                  <c:v>21036.469999999998</c:v>
                </c:pt>
                <c:pt idx="2">
                  <c:v>23753.32</c:v>
                </c:pt>
                <c:pt idx="3">
                  <c:v>25856.34</c:v>
                </c:pt>
                <c:pt idx="4">
                  <c:v>33068.72</c:v>
                </c:pt>
              </c:numCache>
            </c:numRef>
          </c:val>
          <c:smooth val="0"/>
        </c:ser>
        <c:marker val="1"/>
        <c:axId val="62841963"/>
        <c:axId val="28706756"/>
      </c:lineChart>
      <c:lineChart>
        <c:grouping val="standard"/>
        <c:varyColors val="0"/>
        <c:ser>
          <c:idx val="1"/>
          <c:order val="1"/>
          <c:tx>
            <c:v>количество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FF66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'2016-2020 ROM'!$B$5:$F$5</c:f>
              <c:strCach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strCache>
            </c:strRef>
          </c:cat>
          <c:val>
            <c:numRef>
              <c:f>'2016-2020 ROM'!$B$19:$F$19</c:f>
              <c:numCache>
                <c:ptCount val="5"/>
                <c:pt idx="0">
                  <c:v>1009.38</c:v>
                </c:pt>
                <c:pt idx="1">
                  <c:v>1080.132</c:v>
                </c:pt>
                <c:pt idx="2">
                  <c:v>1126.167</c:v>
                </c:pt>
                <c:pt idx="3">
                  <c:v>1173.162</c:v>
                </c:pt>
                <c:pt idx="4">
                  <c:v>1255.37</c:v>
                </c:pt>
              </c:numCache>
            </c:numRef>
          </c:val>
          <c:smooth val="0"/>
        </c:ser>
        <c:marker val="1"/>
        <c:axId val="57034213"/>
        <c:axId val="43545870"/>
      </c:lineChart>
      <c:catAx>
        <c:axId val="628419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8706756"/>
        <c:crosses val="autoZero"/>
        <c:auto val="1"/>
        <c:lblOffset val="100"/>
        <c:tickLblSkip val="1"/>
        <c:noMultiLvlLbl val="0"/>
      </c:catAx>
      <c:valAx>
        <c:axId val="28706756"/>
        <c:scaling>
          <c:orientation val="minMax"/>
          <c:max val="4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млн. лей</a:t>
                </a:r>
              </a:p>
            </c:rich>
          </c:tx>
          <c:layout>
            <c:manualLayout>
              <c:xMode val="factor"/>
              <c:yMode val="factor"/>
              <c:x val="0.04175"/>
              <c:y val="0.143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2841963"/>
        <c:crossesAt val="1"/>
        <c:crossBetween val="between"/>
        <c:dispUnits/>
        <c:majorUnit val="5000"/>
      </c:valAx>
      <c:catAx>
        <c:axId val="57034213"/>
        <c:scaling>
          <c:orientation val="minMax"/>
        </c:scaling>
        <c:axPos val="b"/>
        <c:delete val="1"/>
        <c:majorTickMark val="out"/>
        <c:minorTickMark val="none"/>
        <c:tickLblPos val="nextTo"/>
        <c:crossAx val="43545870"/>
        <c:crosses val="max"/>
        <c:auto val="1"/>
        <c:lblOffset val="100"/>
        <c:tickLblSkip val="1"/>
        <c:noMultiLvlLbl val="0"/>
      </c:catAx>
      <c:valAx>
        <c:axId val="43545870"/>
        <c:scaling>
          <c:orientation val="minMax"/>
          <c:max val="16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млн. шт.</a:t>
                </a:r>
              </a:p>
            </c:rich>
          </c:tx>
          <c:layout>
            <c:manualLayout>
              <c:xMode val="factor"/>
              <c:yMode val="factor"/>
              <c:x val="0.02575"/>
              <c:y val="0.143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7034213"/>
        <c:crosses val="max"/>
        <c:crossBetween val="between"/>
        <c:dispUnits/>
      </c:valAx>
      <c:spPr>
        <a:gradFill rotWithShape="1">
          <a:gsLst>
            <a:gs pos="0">
              <a:srgbClr val="FEF8F5"/>
            </a:gs>
            <a:gs pos="56000">
              <a:srgbClr val="FEF8F5"/>
            </a:gs>
            <a:gs pos="75999">
              <a:srgbClr val="F7C4A2"/>
            </a:gs>
            <a:gs pos="89000">
              <a:srgbClr val="F7C4A2"/>
            </a:gs>
          </a:gsLst>
          <a:lin ang="5400000" scaled="1"/>
        </a:gradFill>
        <a:ln w="3175">
          <a:noFill/>
        </a:ln>
      </c:spPr>
    </c:plotArea>
    <c:legend>
      <c:legendPos val="b"/>
      <c:layout>
        <c:manualLayout>
          <c:xMode val="edge"/>
          <c:yMode val="edge"/>
          <c:x val="0.31425"/>
          <c:y val="0.949"/>
          <c:w val="0.3695"/>
          <c:h val="0.03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График №2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: 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Структура денежной наличности в обращении                                              </a:t>
            </a:r>
            <a:r>
              <a:rPr lang="en-US" cap="none" sz="1000" b="0" i="1" u="none" baseline="0">
                <a:solidFill>
                  <a:srgbClr val="000000"/>
                </a:solidFill>
              </a:rPr>
              <a:t>(количественно)</a:t>
            </a:r>
          </a:p>
        </c:rich>
      </c:tx>
      <c:layout>
        <c:manualLayout>
          <c:xMode val="factor"/>
          <c:yMode val="factor"/>
          <c:x val="-0.057"/>
          <c:y val="-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45"/>
          <c:y val="0.133"/>
          <c:w val="0.72625"/>
          <c:h val="0.8395"/>
        </c:manualLayout>
      </c:layout>
      <c:lineChart>
        <c:grouping val="standard"/>
        <c:varyColors val="0"/>
        <c:ser>
          <c:idx val="0"/>
          <c:order val="0"/>
          <c:tx>
            <c:strRef>
              <c:f>'2016-2020 RUS'!$A$14</c:f>
              <c:strCache>
                <c:ptCount val="1"/>
                <c:pt idx="0">
                  <c:v>Банкноты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FFFF"/>
              </a:solidFill>
              <a:ln>
                <a:solidFill>
                  <a:srgbClr val="808000"/>
                </a:solidFill>
              </a:ln>
            </c:spPr>
          </c:marker>
          <c:dPt>
            <c:idx val="4"/>
            <c:spPr>
              <a:gradFill rotWithShape="1">
                <a:gsLst>
                  <a:gs pos="0">
                    <a:srgbClr val="FEF9F5"/>
                  </a:gs>
                  <a:gs pos="42000">
                    <a:srgbClr val="FEF9F5"/>
                  </a:gs>
                  <a:gs pos="42000">
                    <a:srgbClr val="FEFBF9"/>
                  </a:gs>
                  <a:gs pos="42000">
                    <a:srgbClr val="FEFBF9"/>
                  </a:gs>
                  <a:gs pos="74001">
                    <a:srgbClr val="F7C4A2"/>
                  </a:gs>
                  <a:gs pos="83000">
                    <a:srgbClr val="F7DBC5"/>
                  </a:gs>
                  <a:gs pos="100000">
                    <a:srgbClr val="EF853E"/>
                  </a:gs>
                  <a:gs pos="100000">
                    <a:srgbClr val="F08D4A"/>
                  </a:gs>
                  <a:gs pos="100000">
                    <a:srgbClr val="F29D63"/>
                  </a:gs>
                  <a:gs pos="100000">
                    <a:srgbClr val="F6BC95"/>
                  </a:gs>
                </a:gsLst>
                <a:lin ang="5400000" scaled="1"/>
              </a:gradFill>
              <a:ln w="25400">
                <a:solidFill>
                  <a:srgbClr val="808000"/>
                </a:solidFill>
              </a:ln>
            </c:spPr>
            <c:marker>
              <c:size val="8"/>
              <c:spPr>
                <a:solidFill>
                  <a:srgbClr val="FFFFFF"/>
                </a:solidFill>
                <a:ln>
                  <a:solidFill>
                    <a:srgbClr val="808000"/>
                  </a:solidFill>
                </a:ln>
              </c:spPr>
            </c:marke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'2016-2020 RUS'!$B$13:$F$13</c:f>
              <c:strCache/>
            </c:strRef>
          </c:cat>
          <c:val>
            <c:numRef>
              <c:f>'2016-2020 RUS'!$B$14:$F$14</c:f>
              <c:numCache/>
            </c:numRef>
          </c:val>
          <c:smooth val="0"/>
        </c:ser>
        <c:ser>
          <c:idx val="1"/>
          <c:order val="1"/>
          <c:tx>
            <c:strRef>
              <c:f>'2016-2020 RUS'!$A$15</c:f>
              <c:strCache>
                <c:ptCount val="1"/>
                <c:pt idx="0">
                  <c:v>Монеты ЛЕЙ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993300"/>
                </a:solidFill>
              </a:ln>
            </c:spPr>
          </c:marker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'2016-2020 RUS'!$B$13:$F$13</c:f>
              <c:strCache/>
            </c:strRef>
          </c:cat>
          <c:val>
            <c:numRef>
              <c:f>'2016-2020 RUS'!$B$15:$F$15</c:f>
              <c:numCache/>
            </c:numRef>
          </c:val>
          <c:smooth val="0"/>
        </c:ser>
        <c:ser>
          <c:idx val="2"/>
          <c:order val="2"/>
          <c:tx>
            <c:strRef>
              <c:f>'2016-2020 RUS'!$A$16</c:f>
              <c:strCache>
                <c:ptCount val="1"/>
                <c:pt idx="0">
                  <c:v>Монеты БАНЬ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FFFF"/>
              </a:solidFill>
              <a:ln>
                <a:solidFill>
                  <a:srgbClr val="993366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l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'2016-2020 RUS'!$B$13:$F$13</c:f>
              <c:strCache/>
            </c:strRef>
          </c:cat>
          <c:val>
            <c:numRef>
              <c:f>'2016-2020 RUS'!$B$16:$F$16</c:f>
              <c:numCache/>
            </c:numRef>
          </c:val>
          <c:smooth val="0"/>
        </c:ser>
        <c:marker val="1"/>
        <c:axId val="56368511"/>
        <c:axId val="37554552"/>
      </c:lineChart>
      <c:lineChart>
        <c:grouping val="standard"/>
        <c:varyColors val="0"/>
        <c:ser>
          <c:idx val="3"/>
          <c:order val="3"/>
          <c:tx>
            <c:strRef>
              <c:f>'2016-2020 RUS'!$A$18</c:f>
              <c:strCache>
                <c:ptCount val="1"/>
                <c:pt idx="0">
                  <c:v>Памятные и юбилейные монеты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8080"/>
              </a:solidFill>
              <a:ln>
                <a:solidFill>
                  <a:srgbClr val="8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'2016-2020 RUS'!$B$13:$F$13</c:f>
              <c:strCache/>
            </c:strRef>
          </c:cat>
          <c:val>
            <c:numRef>
              <c:f>'2016-2020 RUS'!$B$18:$F$18</c:f>
              <c:numCache/>
            </c:numRef>
          </c:val>
          <c:smooth val="0"/>
        </c:ser>
        <c:ser>
          <c:idx val="4"/>
          <c:order val="4"/>
          <c:tx>
            <c:strRef>
              <c:f>'2016-2020 RUS'!$A$17</c:f>
              <c:strCache>
                <c:ptCount val="1"/>
                <c:pt idx="0">
                  <c:v>Памятные банкноты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FF"/>
              </a:solidFill>
              <a:ln>
                <a:solidFill>
                  <a:srgbClr val="993366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'2016-2020 RUS'!$B$13:$F$13</c:f>
              <c:strCache/>
            </c:strRef>
          </c:cat>
          <c:val>
            <c:numRef>
              <c:f>'2016-2020 RUS'!$B$17:$F$17</c:f>
              <c:numCache/>
            </c:numRef>
          </c:val>
          <c:smooth val="0"/>
        </c:ser>
        <c:marker val="1"/>
        <c:axId val="2446649"/>
        <c:axId val="22019842"/>
      </c:lineChart>
      <c:catAx>
        <c:axId val="56368511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7554552"/>
        <c:crosses val="autoZero"/>
        <c:auto val="1"/>
        <c:lblOffset val="100"/>
        <c:tickLblSkip val="1"/>
        <c:noMultiLvlLbl val="0"/>
      </c:catAx>
      <c:valAx>
        <c:axId val="37554552"/>
        <c:scaling>
          <c:orientation val="minMax"/>
          <c:max val="1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млн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.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 шт.</a:t>
                </a:r>
              </a:p>
            </c:rich>
          </c:tx>
          <c:layout>
            <c:manualLayout>
              <c:xMode val="factor"/>
              <c:yMode val="factor"/>
              <c:x val="0.03525"/>
              <c:y val="0.137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CFF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6368511"/>
        <c:crossesAt val="1"/>
        <c:crossBetween val="between"/>
        <c:dispUnits/>
      </c:valAx>
      <c:catAx>
        <c:axId val="2446649"/>
        <c:scaling>
          <c:orientation val="minMax"/>
        </c:scaling>
        <c:axPos val="b"/>
        <c:delete val="1"/>
        <c:majorTickMark val="out"/>
        <c:minorTickMark val="none"/>
        <c:tickLblPos val="none"/>
        <c:crossAx val="22019842"/>
        <c:crosses val="autoZero"/>
        <c:auto val="1"/>
        <c:lblOffset val="100"/>
        <c:tickLblSkip val="1"/>
        <c:noMultiLvlLbl val="0"/>
      </c:catAx>
      <c:valAx>
        <c:axId val="22019842"/>
        <c:scaling>
          <c:orientation val="minMax"/>
          <c:max val="0.14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млн. шт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.</a:t>
                </a:r>
              </a:p>
            </c:rich>
          </c:tx>
          <c:layout>
            <c:manualLayout>
              <c:xMode val="factor"/>
              <c:yMode val="factor"/>
              <c:x val="0.034"/>
              <c:y val="0.137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446649"/>
        <c:crosses val="max"/>
        <c:crossBetween val="between"/>
        <c:dispUnits/>
        <c:majorUnit val="0.020000000000000004"/>
      </c:valAx>
      <c:spPr>
        <a:gradFill rotWithShape="1">
          <a:gsLst>
            <a:gs pos="0">
              <a:srgbClr val="FEF9F5"/>
            </a:gs>
            <a:gs pos="42000">
              <a:srgbClr val="FEF9F5"/>
            </a:gs>
            <a:gs pos="42000">
              <a:srgbClr val="FEFBF9"/>
            </a:gs>
            <a:gs pos="42000">
              <a:srgbClr val="FEFBF9"/>
            </a:gs>
            <a:gs pos="74001">
              <a:srgbClr val="F7C4A2"/>
            </a:gs>
            <a:gs pos="83000">
              <a:srgbClr val="F7DBC5"/>
            </a:gs>
            <a:gs pos="100000">
              <a:srgbClr val="EF853E"/>
            </a:gs>
            <a:gs pos="100000">
              <a:srgbClr val="F08D4A"/>
            </a:gs>
            <a:gs pos="100000">
              <a:srgbClr val="F29D63"/>
            </a:gs>
            <a:gs pos="100000">
              <a:srgbClr val="F6BC95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5"/>
          <c:y val="0.33625"/>
          <c:w val="0.24325"/>
          <c:h val="0.48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20</xdr:row>
      <xdr:rowOff>190500</xdr:rowOff>
    </xdr:from>
    <xdr:to>
      <xdr:col>4</xdr:col>
      <xdr:colOff>552450</xdr:colOff>
      <xdr:row>38</xdr:row>
      <xdr:rowOff>190500</xdr:rowOff>
    </xdr:to>
    <xdr:graphicFrame>
      <xdr:nvGraphicFramePr>
        <xdr:cNvPr id="1" name="Chart 3"/>
        <xdr:cNvGraphicFramePr/>
      </xdr:nvGraphicFramePr>
      <xdr:xfrm>
        <a:off x="114300" y="5362575"/>
        <a:ext cx="476250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847725</xdr:colOff>
      <xdr:row>21</xdr:row>
      <xdr:rowOff>0</xdr:rowOff>
    </xdr:from>
    <xdr:to>
      <xdr:col>11</xdr:col>
      <xdr:colOff>447675</xdr:colOff>
      <xdr:row>39</xdr:row>
      <xdr:rowOff>19050</xdr:rowOff>
    </xdr:to>
    <xdr:graphicFrame>
      <xdr:nvGraphicFramePr>
        <xdr:cNvPr id="2" name="Chart 8"/>
        <xdr:cNvGraphicFramePr/>
      </xdr:nvGraphicFramePr>
      <xdr:xfrm>
        <a:off x="5172075" y="5372100"/>
        <a:ext cx="5791200" cy="3619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21</xdr:row>
      <xdr:rowOff>0</xdr:rowOff>
    </xdr:from>
    <xdr:to>
      <xdr:col>4</xdr:col>
      <xdr:colOff>647700</xdr:colOff>
      <xdr:row>38</xdr:row>
      <xdr:rowOff>152400</xdr:rowOff>
    </xdr:to>
    <xdr:graphicFrame>
      <xdr:nvGraphicFramePr>
        <xdr:cNvPr id="1" name="Chart 4"/>
        <xdr:cNvGraphicFramePr/>
      </xdr:nvGraphicFramePr>
      <xdr:xfrm>
        <a:off x="209550" y="5495925"/>
        <a:ext cx="4762500" cy="290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923925</xdr:colOff>
      <xdr:row>20</xdr:row>
      <xdr:rowOff>152400</xdr:rowOff>
    </xdr:from>
    <xdr:to>
      <xdr:col>11</xdr:col>
      <xdr:colOff>381000</xdr:colOff>
      <xdr:row>38</xdr:row>
      <xdr:rowOff>133350</xdr:rowOff>
    </xdr:to>
    <xdr:graphicFrame>
      <xdr:nvGraphicFramePr>
        <xdr:cNvPr id="2" name="Chart 5"/>
        <xdr:cNvGraphicFramePr/>
      </xdr:nvGraphicFramePr>
      <xdr:xfrm>
        <a:off x="5248275" y="5486400"/>
        <a:ext cx="5791200" cy="2895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20</xdr:row>
      <xdr:rowOff>180975</xdr:rowOff>
    </xdr:from>
    <xdr:to>
      <xdr:col>4</xdr:col>
      <xdr:colOff>647700</xdr:colOff>
      <xdr:row>39</xdr:row>
      <xdr:rowOff>9525</xdr:rowOff>
    </xdr:to>
    <xdr:graphicFrame>
      <xdr:nvGraphicFramePr>
        <xdr:cNvPr id="1" name="Chart 5"/>
        <xdr:cNvGraphicFramePr/>
      </xdr:nvGraphicFramePr>
      <xdr:xfrm>
        <a:off x="238125" y="5562600"/>
        <a:ext cx="4895850" cy="301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933450</xdr:colOff>
      <xdr:row>21</xdr:row>
      <xdr:rowOff>0</xdr:rowOff>
    </xdr:from>
    <xdr:to>
      <xdr:col>10</xdr:col>
      <xdr:colOff>904875</xdr:colOff>
      <xdr:row>39</xdr:row>
      <xdr:rowOff>0</xdr:rowOff>
    </xdr:to>
    <xdr:graphicFrame>
      <xdr:nvGraphicFramePr>
        <xdr:cNvPr id="2" name="Chart 3"/>
        <xdr:cNvGraphicFramePr/>
      </xdr:nvGraphicFramePr>
      <xdr:xfrm>
        <a:off x="5419725" y="5572125"/>
        <a:ext cx="5762625" cy="3000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7.7109375" style="3" customWidth="1"/>
    <col min="2" max="6" width="15.7109375" style="3" customWidth="1"/>
    <col min="7" max="7" width="9.7109375" style="3" bestFit="1" customWidth="1"/>
    <col min="8" max="8" width="7.421875" style="0" customWidth="1"/>
    <col min="9" max="9" width="24.421875" style="0" customWidth="1"/>
    <col min="10" max="10" width="9.00390625" style="0" customWidth="1"/>
    <col min="11" max="11" width="10.8515625" style="0" customWidth="1"/>
    <col min="12" max="12" width="12.00390625" style="0" customWidth="1"/>
    <col min="13" max="13" width="23.421875" style="0" customWidth="1"/>
    <col min="14" max="18" width="8.7109375" style="0" customWidth="1"/>
  </cols>
  <sheetData>
    <row r="1" ht="15">
      <c r="G1" s="46" t="s">
        <v>0</v>
      </c>
    </row>
    <row r="2" spans="1:6" s="8" customFormat="1" ht="19.5" customHeight="1">
      <c r="A2" s="121" t="s">
        <v>1</v>
      </c>
      <c r="B2" s="122"/>
      <c r="C2" s="122"/>
      <c r="D2" s="122"/>
      <c r="E2" s="122"/>
      <c r="F2" s="122"/>
    </row>
    <row r="3" spans="1:6" s="8" customFormat="1" ht="19.5" customHeight="1">
      <c r="A3" s="121" t="s">
        <v>35</v>
      </c>
      <c r="B3" s="122"/>
      <c r="C3" s="122"/>
      <c r="D3" s="122"/>
      <c r="E3" s="122"/>
      <c r="F3" s="122"/>
    </row>
    <row r="4" spans="1:6" s="8" customFormat="1" ht="19.5" customHeight="1" thickBot="1">
      <c r="A4" s="9"/>
      <c r="B4" s="10"/>
      <c r="C4" s="10"/>
      <c r="D4" s="10"/>
      <c r="E4" s="10"/>
      <c r="F4" s="43" t="s">
        <v>36</v>
      </c>
    </row>
    <row r="5" spans="1:18" s="8" customFormat="1" ht="25.5" customHeight="1" thickBot="1">
      <c r="A5" s="20" t="s">
        <v>2</v>
      </c>
      <c r="B5" s="72" t="s">
        <v>3</v>
      </c>
      <c r="C5" s="21" t="s">
        <v>4</v>
      </c>
      <c r="D5" s="21" t="s">
        <v>5</v>
      </c>
      <c r="E5" s="49" t="s">
        <v>6</v>
      </c>
      <c r="F5" s="93" t="s">
        <v>34</v>
      </c>
      <c r="G5" s="14"/>
      <c r="H5" s="14"/>
      <c r="I5" s="107"/>
      <c r="J5" s="105"/>
      <c r="K5" s="105"/>
      <c r="L5" s="14"/>
      <c r="M5" s="110"/>
      <c r="N5" s="88"/>
      <c r="O5" s="88"/>
      <c r="P5" s="88"/>
      <c r="Q5" s="88"/>
      <c r="R5" s="88"/>
    </row>
    <row r="6" spans="1:18" s="8" customFormat="1" ht="19.5" customHeight="1">
      <c r="A6" s="17" t="s">
        <v>7</v>
      </c>
      <c r="B6" s="73">
        <v>18870.82</v>
      </c>
      <c r="C6" s="23">
        <v>20905.4</v>
      </c>
      <c r="D6" s="23">
        <v>23606.43</v>
      </c>
      <c r="E6" s="90">
        <v>25677.9</v>
      </c>
      <c r="F6" s="94">
        <v>32859.68</v>
      </c>
      <c r="G6" s="113"/>
      <c r="H6" s="114"/>
      <c r="I6" s="106"/>
      <c r="J6" s="90"/>
      <c r="K6" s="90"/>
      <c r="L6" s="14"/>
      <c r="M6" s="111"/>
      <c r="N6" s="46"/>
      <c r="O6" s="46"/>
      <c r="P6" s="46"/>
      <c r="Q6" s="46"/>
      <c r="R6" s="46"/>
    </row>
    <row r="7" spans="1:18" s="8" customFormat="1" ht="19.5" customHeight="1">
      <c r="A7" s="18" t="s">
        <v>8</v>
      </c>
      <c r="B7" s="117"/>
      <c r="C7" s="118"/>
      <c r="D7" s="118">
        <v>10.57</v>
      </c>
      <c r="E7" s="119">
        <v>37.21</v>
      </c>
      <c r="F7" s="120">
        <v>64.07</v>
      </c>
      <c r="G7" s="113"/>
      <c r="H7" s="114"/>
      <c r="I7" s="106"/>
      <c r="J7" s="90"/>
      <c r="K7" s="90"/>
      <c r="L7" s="14"/>
      <c r="M7" s="112"/>
      <c r="N7" s="46"/>
      <c r="O7" s="46"/>
      <c r="P7" s="46"/>
      <c r="Q7" s="46"/>
      <c r="R7" s="46"/>
    </row>
    <row r="8" spans="1:18" s="8" customFormat="1" ht="19.5" customHeight="1">
      <c r="A8" s="18" t="s">
        <v>9</v>
      </c>
      <c r="B8" s="75">
        <v>108.85</v>
      </c>
      <c r="C8" s="25">
        <v>115.94</v>
      </c>
      <c r="D8" s="25">
        <v>120.65</v>
      </c>
      <c r="E8" s="91">
        <v>125.2</v>
      </c>
      <c r="F8" s="95">
        <v>128.68</v>
      </c>
      <c r="G8" s="14"/>
      <c r="H8" s="114"/>
      <c r="I8" s="106"/>
      <c r="J8" s="90"/>
      <c r="K8" s="90"/>
      <c r="L8" s="14"/>
      <c r="M8" s="112"/>
      <c r="N8" s="46"/>
      <c r="O8" s="46"/>
      <c r="P8" s="46"/>
      <c r="Q8" s="46"/>
      <c r="R8" s="46"/>
    </row>
    <row r="9" spans="1:18" s="8" customFormat="1" ht="25.5" customHeight="1">
      <c r="A9" s="18" t="s">
        <v>10</v>
      </c>
      <c r="B9" s="75">
        <v>9.37</v>
      </c>
      <c r="C9" s="25">
        <v>9.37</v>
      </c>
      <c r="D9" s="25">
        <v>9.37</v>
      </c>
      <c r="E9" s="91">
        <v>9.37</v>
      </c>
      <c r="F9" s="95">
        <v>9.37</v>
      </c>
      <c r="G9" s="14"/>
      <c r="H9" s="114"/>
      <c r="I9" s="106"/>
      <c r="J9" s="90"/>
      <c r="K9" s="90"/>
      <c r="L9" s="14"/>
      <c r="M9" s="112"/>
      <c r="N9" s="87"/>
      <c r="O9" s="87"/>
      <c r="P9" s="87"/>
      <c r="Q9" s="87"/>
      <c r="R9" s="87"/>
    </row>
    <row r="10" spans="1:12" s="8" customFormat="1" ht="25.5" customHeight="1" thickBot="1">
      <c r="A10" s="19" t="s">
        <v>33</v>
      </c>
      <c r="B10" s="104">
        <v>5.59</v>
      </c>
      <c r="C10" s="37">
        <v>5.76</v>
      </c>
      <c r="D10" s="37">
        <v>6.3</v>
      </c>
      <c r="E10" s="92">
        <v>6.66</v>
      </c>
      <c r="F10" s="96">
        <v>6.93</v>
      </c>
      <c r="G10" s="14"/>
      <c r="H10" s="114"/>
      <c r="I10" s="115"/>
      <c r="J10" s="90"/>
      <c r="K10" s="90"/>
      <c r="L10" s="14"/>
    </row>
    <row r="11" spans="1:12" s="12" customFormat="1" ht="19.5" customHeight="1" thickBot="1">
      <c r="A11" s="56" t="s">
        <v>11</v>
      </c>
      <c r="B11" s="57">
        <f>SUM(B6:B10)</f>
        <v>18994.629999999997</v>
      </c>
      <c r="C11" s="58">
        <f>SUM(C6:C10)</f>
        <v>21036.469999999998</v>
      </c>
      <c r="D11" s="58">
        <f>SUM(D6:D10)</f>
        <v>23753.32</v>
      </c>
      <c r="E11" s="58">
        <f>SUM(E6:E10)</f>
        <v>25856.34</v>
      </c>
      <c r="F11" s="59">
        <v>33068.72</v>
      </c>
      <c r="G11" s="108"/>
      <c r="H11" s="109"/>
      <c r="I11" s="109"/>
      <c r="J11" s="109"/>
      <c r="K11" s="109"/>
      <c r="L11" s="15"/>
    </row>
    <row r="12" spans="1:12" s="8" customFormat="1" ht="9" customHeight="1" thickBot="1">
      <c r="A12" s="35"/>
      <c r="B12" s="36"/>
      <c r="C12" s="36"/>
      <c r="D12" s="36"/>
      <c r="E12" s="44"/>
      <c r="F12" s="45"/>
      <c r="G12" s="89"/>
      <c r="H12" s="89"/>
      <c r="I12" s="89"/>
      <c r="J12" s="89"/>
      <c r="K12" s="14"/>
      <c r="L12" s="14"/>
    </row>
    <row r="13" spans="1:12" s="8" customFormat="1" ht="25.5" customHeight="1" thickBot="1">
      <c r="A13" s="27" t="s">
        <v>12</v>
      </c>
      <c r="B13" s="72" t="s">
        <v>3</v>
      </c>
      <c r="C13" s="21" t="s">
        <v>4</v>
      </c>
      <c r="D13" s="21" t="s">
        <v>5</v>
      </c>
      <c r="E13" s="49" t="s">
        <v>6</v>
      </c>
      <c r="F13" s="93" t="s">
        <v>34</v>
      </c>
      <c r="G13" s="14"/>
      <c r="H13" s="14"/>
      <c r="I13" s="14"/>
      <c r="J13" s="14"/>
      <c r="K13" s="14"/>
      <c r="L13" s="14"/>
    </row>
    <row r="14" spans="1:6" s="8" customFormat="1" ht="19.5" customHeight="1">
      <c r="A14" s="29" t="s">
        <v>7</v>
      </c>
      <c r="B14" s="81">
        <v>250.33</v>
      </c>
      <c r="C14" s="31">
        <v>272.27</v>
      </c>
      <c r="D14" s="31">
        <v>283.91</v>
      </c>
      <c r="E14" s="98">
        <v>284.53</v>
      </c>
      <c r="F14" s="101">
        <v>331.75</v>
      </c>
    </row>
    <row r="15" spans="1:6" s="8" customFormat="1" ht="19.5" customHeight="1">
      <c r="A15" s="18" t="s">
        <v>8</v>
      </c>
      <c r="B15" s="81"/>
      <c r="C15" s="31"/>
      <c r="D15" s="31">
        <v>8.39</v>
      </c>
      <c r="E15" s="98">
        <v>22.99</v>
      </c>
      <c r="F15" s="101">
        <v>37.81</v>
      </c>
    </row>
    <row r="16" spans="1:6" s="8" customFormat="1" ht="19.5" customHeight="1">
      <c r="A16" s="18" t="s">
        <v>9</v>
      </c>
      <c r="B16" s="75">
        <v>758.91</v>
      </c>
      <c r="C16" s="25">
        <v>807.72</v>
      </c>
      <c r="D16" s="25">
        <v>833.72</v>
      </c>
      <c r="E16" s="91">
        <v>865.49</v>
      </c>
      <c r="F16" s="95">
        <v>885.66</v>
      </c>
    </row>
    <row r="17" spans="1:6" s="8" customFormat="1" ht="25.5" customHeight="1">
      <c r="A17" s="18" t="s">
        <v>10</v>
      </c>
      <c r="B17" s="82">
        <v>0.047</v>
      </c>
      <c r="C17" s="34">
        <v>0.047</v>
      </c>
      <c r="D17" s="34">
        <v>0.047</v>
      </c>
      <c r="E17" s="99">
        <v>0.047</v>
      </c>
      <c r="F17" s="102">
        <v>0.047</v>
      </c>
    </row>
    <row r="18" spans="1:6" s="8" customFormat="1" ht="25.5" customHeight="1" thickBot="1">
      <c r="A18" s="19" t="s">
        <v>33</v>
      </c>
      <c r="B18" s="97">
        <v>0.093</v>
      </c>
      <c r="C18" s="41">
        <v>0.095</v>
      </c>
      <c r="D18" s="41">
        <v>0.1</v>
      </c>
      <c r="E18" s="100">
        <v>0.105</v>
      </c>
      <c r="F18" s="103">
        <v>0.11</v>
      </c>
    </row>
    <row r="19" spans="1:6" s="13" customFormat="1" ht="19.5" customHeight="1" thickBot="1">
      <c r="A19" s="56" t="s">
        <v>11</v>
      </c>
      <c r="B19" s="60">
        <f>SUM(B12:B18)</f>
        <v>1009.38</v>
      </c>
      <c r="C19" s="61">
        <f>SUM(C12:C18)</f>
        <v>1080.132</v>
      </c>
      <c r="D19" s="58">
        <f>SUM(D12:D18)</f>
        <v>1126.167</v>
      </c>
      <c r="E19" s="58">
        <f>SUM(E14:E18)</f>
        <v>1173.162</v>
      </c>
      <c r="F19" s="59">
        <v>1255.37</v>
      </c>
    </row>
    <row r="20" spans="1:8" ht="15.75">
      <c r="A20" s="1"/>
      <c r="B20" s="1"/>
      <c r="C20" s="1"/>
      <c r="D20" s="1"/>
      <c r="E20" s="1"/>
      <c r="F20" s="1"/>
      <c r="G20" s="1"/>
      <c r="H20" s="2"/>
    </row>
    <row r="21" spans="1:8" ht="15.75">
      <c r="A21" s="1"/>
      <c r="B21" s="1"/>
      <c r="C21" s="1"/>
      <c r="D21" s="1"/>
      <c r="E21" s="1"/>
      <c r="F21" s="1"/>
      <c r="G21" s="1"/>
      <c r="H21" s="2"/>
    </row>
    <row r="22" spans="1:8" ht="15.75">
      <c r="A22" s="1"/>
      <c r="B22" s="1"/>
      <c r="C22" s="1"/>
      <c r="D22" s="1"/>
      <c r="E22" s="1"/>
      <c r="F22" s="1"/>
      <c r="G22" s="1"/>
      <c r="H22" s="2"/>
    </row>
    <row r="23" spans="1:8" ht="15.75">
      <c r="A23" s="1"/>
      <c r="B23" s="1"/>
      <c r="C23" s="1"/>
      <c r="D23" s="1"/>
      <c r="E23" s="1"/>
      <c r="F23" s="1"/>
      <c r="G23" s="1"/>
      <c r="H23" s="2"/>
    </row>
    <row r="24" spans="1:8" ht="15.75">
      <c r="A24" s="1"/>
      <c r="B24" s="1"/>
      <c r="C24" s="1"/>
      <c r="D24" s="1"/>
      <c r="E24" s="1"/>
      <c r="F24" s="1"/>
      <c r="G24" s="1"/>
      <c r="H24" s="2"/>
    </row>
    <row r="25" spans="1:8" ht="15.75">
      <c r="A25" s="1"/>
      <c r="B25" s="1"/>
      <c r="C25" s="1"/>
      <c r="D25" s="1"/>
      <c r="E25" s="1"/>
      <c r="F25" s="1"/>
      <c r="G25" s="1"/>
      <c r="H25" s="2"/>
    </row>
    <row r="26" spans="1:8" ht="15.75">
      <c r="A26" s="1"/>
      <c r="B26" s="1"/>
      <c r="C26" s="1"/>
      <c r="D26" s="1"/>
      <c r="E26" s="1"/>
      <c r="F26" s="1"/>
      <c r="G26" s="1"/>
      <c r="H26" s="2"/>
    </row>
    <row r="27" spans="1:8" ht="15.75">
      <c r="A27" s="1"/>
      <c r="B27" s="1"/>
      <c r="C27" s="1"/>
      <c r="D27" s="1"/>
      <c r="E27" s="1"/>
      <c r="F27" s="1"/>
      <c r="G27" s="1"/>
      <c r="H27" s="2"/>
    </row>
    <row r="28" spans="1:8" ht="15.75">
      <c r="A28" s="1"/>
      <c r="B28" s="1"/>
      <c r="C28" s="1"/>
      <c r="D28" s="1"/>
      <c r="E28" s="1"/>
      <c r="F28" s="1"/>
      <c r="G28" s="1"/>
      <c r="H28" s="2"/>
    </row>
    <row r="29" spans="1:8" ht="15.75">
      <c r="A29" s="1"/>
      <c r="B29" s="1"/>
      <c r="C29" s="1"/>
      <c r="D29" s="1"/>
      <c r="E29" s="1"/>
      <c r="F29" s="1"/>
      <c r="G29" s="1"/>
      <c r="H29" s="2"/>
    </row>
    <row r="30" spans="1:13" ht="15.75">
      <c r="A30" s="1"/>
      <c r="B30" s="1"/>
      <c r="C30" s="1"/>
      <c r="D30" s="1"/>
      <c r="E30" s="1"/>
      <c r="F30" s="1"/>
      <c r="G30" s="1"/>
      <c r="H30" s="2"/>
      <c r="M30" s="2"/>
    </row>
    <row r="31" spans="1:8" ht="15.75">
      <c r="A31" s="1"/>
      <c r="B31" s="1"/>
      <c r="C31" s="1"/>
      <c r="D31" s="1"/>
      <c r="E31" s="1"/>
      <c r="F31" s="1"/>
      <c r="G31" s="1"/>
      <c r="H31" s="2"/>
    </row>
    <row r="32" spans="1:8" ht="15.75">
      <c r="A32" s="1"/>
      <c r="B32" s="1"/>
      <c r="C32" s="1"/>
      <c r="D32" s="1"/>
      <c r="E32" s="1"/>
      <c r="F32" s="1"/>
      <c r="G32" s="1"/>
      <c r="H32" s="2"/>
    </row>
    <row r="33" spans="1:8" ht="15.75">
      <c r="A33" s="1"/>
      <c r="B33" s="1"/>
      <c r="C33" s="1"/>
      <c r="D33" s="1"/>
      <c r="E33" s="1"/>
      <c r="F33" s="1"/>
      <c r="G33" s="1"/>
      <c r="H33" s="2"/>
    </row>
    <row r="34" spans="1:8" ht="15.75">
      <c r="A34" s="1"/>
      <c r="B34" s="1"/>
      <c r="C34" s="1"/>
      <c r="D34" s="1"/>
      <c r="E34" s="1"/>
      <c r="F34" s="1"/>
      <c r="G34" s="1"/>
      <c r="H34" s="2"/>
    </row>
    <row r="35" spans="1:8" ht="15.75">
      <c r="A35" s="1"/>
      <c r="B35" s="1"/>
      <c r="C35" s="1"/>
      <c r="D35" s="1"/>
      <c r="E35" s="1"/>
      <c r="F35" s="1"/>
      <c r="G35" s="1"/>
      <c r="H35" s="2"/>
    </row>
    <row r="36" spans="1:8" ht="15.75">
      <c r="A36" s="1"/>
      <c r="B36" s="1"/>
      <c r="C36" s="1"/>
      <c r="D36" s="1"/>
      <c r="E36" s="1"/>
      <c r="F36" s="1"/>
      <c r="G36" s="1"/>
      <c r="H36" s="2"/>
    </row>
    <row r="37" spans="1:8" ht="15.75">
      <c r="A37" s="1"/>
      <c r="B37" s="1"/>
      <c r="C37" s="1"/>
      <c r="D37" s="1"/>
      <c r="E37" s="1"/>
      <c r="F37" s="1"/>
      <c r="G37" s="1"/>
      <c r="H37" s="2"/>
    </row>
    <row r="38" spans="1:8" ht="15.75">
      <c r="A38" s="1"/>
      <c r="B38" s="1"/>
      <c r="C38" s="1"/>
      <c r="D38" s="1"/>
      <c r="E38" s="1"/>
      <c r="F38" s="1"/>
      <c r="G38" s="1"/>
      <c r="H38" s="2"/>
    </row>
    <row r="39" spans="1:8" ht="15.75">
      <c r="A39" s="1"/>
      <c r="B39" s="1"/>
      <c r="C39" s="1"/>
      <c r="D39" s="1"/>
      <c r="E39" s="1"/>
      <c r="F39" s="1"/>
      <c r="G39" s="1"/>
      <c r="H39" s="2"/>
    </row>
    <row r="40" spans="1:8" ht="15.75">
      <c r="A40" s="1"/>
      <c r="B40" s="1"/>
      <c r="C40" s="1"/>
      <c r="D40" s="1"/>
      <c r="E40" s="1"/>
      <c r="F40" s="1"/>
      <c r="G40" s="1"/>
      <c r="H40" s="2"/>
    </row>
    <row r="41" spans="1:8" ht="15.75">
      <c r="A41" s="1"/>
      <c r="B41" s="1"/>
      <c r="C41" s="1"/>
      <c r="D41" s="1"/>
      <c r="E41" s="1"/>
      <c r="F41" s="1"/>
      <c r="G41" s="1"/>
      <c r="H41" s="2"/>
    </row>
    <row r="42" spans="1:8" ht="15.75">
      <c r="A42" s="1"/>
      <c r="B42" s="1"/>
      <c r="C42" s="1"/>
      <c r="D42" s="1"/>
      <c r="E42" s="1"/>
      <c r="F42" s="1"/>
      <c r="G42" s="1"/>
      <c r="H42" s="2"/>
    </row>
    <row r="43" spans="1:8" ht="15.75">
      <c r="A43" s="1"/>
      <c r="B43" s="1"/>
      <c r="C43" s="1"/>
      <c r="D43" s="1"/>
      <c r="E43" s="1"/>
      <c r="F43" s="1"/>
      <c r="G43" s="1"/>
      <c r="H43" s="2"/>
    </row>
    <row r="44" spans="1:8" ht="15.75">
      <c r="A44" s="1"/>
      <c r="B44" s="1"/>
      <c r="C44" s="1"/>
      <c r="D44" s="1"/>
      <c r="E44" s="1"/>
      <c r="F44" s="1"/>
      <c r="G44" s="1"/>
      <c r="H44" s="2"/>
    </row>
    <row r="45" spans="1:8" ht="15.75">
      <c r="A45" s="1"/>
      <c r="B45" s="1"/>
      <c r="C45" s="1"/>
      <c r="D45" s="1"/>
      <c r="E45" s="1"/>
      <c r="F45" s="1"/>
      <c r="G45" s="1"/>
      <c r="H45" s="2"/>
    </row>
    <row r="46" spans="1:8" ht="15.75">
      <c r="A46" s="1"/>
      <c r="B46" s="1"/>
      <c r="C46" s="1"/>
      <c r="D46" s="1"/>
      <c r="E46" s="1"/>
      <c r="F46" s="1"/>
      <c r="G46" s="1"/>
      <c r="H46" s="2"/>
    </row>
    <row r="47" spans="1:8" ht="15.75">
      <c r="A47" s="1"/>
      <c r="B47" s="1"/>
      <c r="C47" s="1"/>
      <c r="D47" s="1"/>
      <c r="E47" s="1"/>
      <c r="F47" s="1"/>
      <c r="G47" s="1"/>
      <c r="H47" s="2"/>
    </row>
    <row r="48" spans="1:8" ht="15.75">
      <c r="A48" s="1"/>
      <c r="B48" s="1"/>
      <c r="C48" s="1"/>
      <c r="D48" s="1"/>
      <c r="E48" s="1"/>
      <c r="F48" s="1"/>
      <c r="G48" s="1"/>
      <c r="H48" s="2"/>
    </row>
    <row r="49" spans="1:8" ht="15.75">
      <c r="A49" s="1"/>
      <c r="B49" s="1"/>
      <c r="C49" s="1"/>
      <c r="D49" s="1"/>
      <c r="E49" s="1"/>
      <c r="F49" s="1"/>
      <c r="G49" s="1"/>
      <c r="H49" s="2"/>
    </row>
    <row r="50" spans="1:8" ht="15.75">
      <c r="A50" s="1"/>
      <c r="B50" s="1"/>
      <c r="C50" s="1"/>
      <c r="D50" s="1"/>
      <c r="E50" s="1"/>
      <c r="F50" s="1"/>
      <c r="G50" s="1"/>
      <c r="H50" s="2"/>
    </row>
    <row r="51" spans="1:8" ht="15.75">
      <c r="A51" s="1"/>
      <c r="B51" s="1"/>
      <c r="C51" s="1"/>
      <c r="D51" s="1"/>
      <c r="E51" s="1"/>
      <c r="F51" s="1"/>
      <c r="G51" s="1"/>
      <c r="H51" s="2"/>
    </row>
    <row r="52" spans="1:8" ht="15.75">
      <c r="A52" s="1"/>
      <c r="B52" s="1"/>
      <c r="C52" s="1"/>
      <c r="D52" s="1"/>
      <c r="E52" s="1"/>
      <c r="F52" s="1"/>
      <c r="G52" s="1"/>
      <c r="H52" s="2"/>
    </row>
    <row r="53" spans="1:8" ht="15.75">
      <c r="A53" s="1"/>
      <c r="B53" s="1"/>
      <c r="C53" s="1"/>
      <c r="D53" s="1"/>
      <c r="E53" s="1"/>
      <c r="F53" s="1"/>
      <c r="G53" s="1"/>
      <c r="H53" s="2"/>
    </row>
    <row r="54" spans="1:8" ht="15.75">
      <c r="A54" s="1"/>
      <c r="B54" s="1"/>
      <c r="C54" s="1"/>
      <c r="D54" s="1"/>
      <c r="E54" s="1"/>
      <c r="F54" s="1"/>
      <c r="G54" s="1"/>
      <c r="H54" s="2"/>
    </row>
    <row r="55" spans="1:8" ht="15.75">
      <c r="A55" s="1"/>
      <c r="B55" s="1"/>
      <c r="C55" s="1"/>
      <c r="D55" s="1"/>
      <c r="E55" s="1"/>
      <c r="F55" s="1"/>
      <c r="G55" s="1"/>
      <c r="H55" s="2"/>
    </row>
    <row r="56" spans="1:8" ht="15.75">
      <c r="A56" s="1"/>
      <c r="B56" s="1"/>
      <c r="C56" s="1"/>
      <c r="D56" s="1"/>
      <c r="E56" s="1"/>
      <c r="F56" s="1"/>
      <c r="G56" s="1"/>
      <c r="H56" s="2"/>
    </row>
    <row r="57" spans="1:8" ht="15.75">
      <c r="A57" s="1"/>
      <c r="B57" s="1"/>
      <c r="C57" s="1"/>
      <c r="D57" s="1"/>
      <c r="E57" s="1"/>
      <c r="F57" s="1"/>
      <c r="G57" s="1"/>
      <c r="H57" s="2"/>
    </row>
    <row r="58" spans="1:8" ht="15.75">
      <c r="A58" s="1"/>
      <c r="B58" s="1"/>
      <c r="C58" s="1"/>
      <c r="D58" s="1"/>
      <c r="E58" s="1"/>
      <c r="F58" s="1"/>
      <c r="G58" s="1"/>
      <c r="H58" s="2"/>
    </row>
    <row r="59" spans="1:8" ht="15.75">
      <c r="A59" s="1"/>
      <c r="B59" s="1"/>
      <c r="C59" s="1"/>
      <c r="D59" s="1"/>
      <c r="E59" s="1"/>
      <c r="F59" s="1"/>
      <c r="G59" s="1"/>
      <c r="H59" s="2"/>
    </row>
    <row r="60" spans="1:8" ht="15.75">
      <c r="A60" s="1"/>
      <c r="B60" s="1"/>
      <c r="C60" s="1"/>
      <c r="D60" s="1"/>
      <c r="E60" s="1"/>
      <c r="F60" s="1"/>
      <c r="G60" s="1"/>
      <c r="H60" s="2"/>
    </row>
    <row r="61" spans="1:8" ht="15.75">
      <c r="A61" s="1"/>
      <c r="B61" s="1"/>
      <c r="C61" s="1"/>
      <c r="D61" s="1"/>
      <c r="E61" s="1"/>
      <c r="F61" s="1"/>
      <c r="G61" s="1"/>
      <c r="H61" s="2"/>
    </row>
  </sheetData>
  <sheetProtection/>
  <mergeCells count="2">
    <mergeCell ref="A2:F2"/>
    <mergeCell ref="A3:F3"/>
  </mergeCells>
  <printOptions horizontalCentered="1"/>
  <pageMargins left="0.5905511811023623" right="0.3937007874015748" top="0.1968503937007874" bottom="0" header="0.31496062992125984" footer="0.31496062992125984"/>
  <pageSetup horizontalDpi="600" verticalDpi="600" orientation="landscape" paperSize="9" scale="80" r:id="rId2"/>
  <headerFooter differentOddEven="1">
    <oddHeader xml:space="preserve">&amp;R </oddHeader>
    <oddFooter xml:space="preserve">&amp;C 
 </oddFooter>
    <evenHeader xml:space="preserve">&amp;R </evenHeader>
    <evenFooter xml:space="preserve">&amp;C 
 </evenFooter>
  </headerFooter>
  <colBreaks count="1" manualBreakCount="1">
    <brk id="13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6"/>
  </sheetPr>
  <dimension ref="A1:K19"/>
  <sheetViews>
    <sheetView view="pageBreakPreview" zoomScaleSheetLayoutView="100" zoomScalePageLayoutView="0" workbookViewId="0" topLeftCell="A1">
      <selection activeCell="F14" sqref="F14:F19"/>
    </sheetView>
  </sheetViews>
  <sheetFormatPr defaultColWidth="9.140625" defaultRowHeight="12.75"/>
  <cols>
    <col min="1" max="1" width="17.7109375" style="3" customWidth="1"/>
    <col min="2" max="6" width="15.7109375" style="3" customWidth="1"/>
    <col min="7" max="7" width="9.7109375" style="3" bestFit="1" customWidth="1"/>
    <col min="8" max="8" width="10.00390625" style="0" customWidth="1"/>
    <col min="9" max="9" width="23.57421875" style="0" bestFit="1" customWidth="1"/>
    <col min="10" max="10" width="9.140625" style="0" customWidth="1"/>
    <col min="11" max="11" width="11.140625" style="0" customWidth="1"/>
    <col min="12" max="12" width="9.8515625" style="0" customWidth="1"/>
    <col min="13" max="14" width="15.57421875" style="0" bestFit="1" customWidth="1"/>
    <col min="15" max="15" width="19.57421875" style="0" bestFit="1" customWidth="1"/>
    <col min="16" max="16" width="7.8515625" style="0" bestFit="1" customWidth="1"/>
  </cols>
  <sheetData>
    <row r="1" spans="1:7" ht="15">
      <c r="A1" s="7"/>
      <c r="B1" s="7"/>
      <c r="C1" s="7"/>
      <c r="D1" s="7"/>
      <c r="E1" s="7"/>
      <c r="F1" s="7"/>
      <c r="G1" s="46" t="s">
        <v>23</v>
      </c>
    </row>
    <row r="2" spans="1:6" s="46" customFormat="1" ht="19.5" customHeight="1">
      <c r="A2" s="121" t="s">
        <v>24</v>
      </c>
      <c r="B2" s="122"/>
      <c r="C2" s="122"/>
      <c r="D2" s="122"/>
      <c r="E2" s="122"/>
      <c r="F2" s="122"/>
    </row>
    <row r="3" spans="1:6" s="46" customFormat="1" ht="19.5" customHeight="1">
      <c r="A3" s="121" t="s">
        <v>37</v>
      </c>
      <c r="B3" s="122"/>
      <c r="C3" s="122"/>
      <c r="D3" s="122"/>
      <c r="E3" s="122"/>
      <c r="F3" s="122"/>
    </row>
    <row r="4" spans="1:6" s="46" customFormat="1" ht="15.75" customHeight="1" thickBot="1">
      <c r="A4" s="47"/>
      <c r="B4" s="43"/>
      <c r="C4" s="43"/>
      <c r="D4" s="43"/>
      <c r="E4" s="43"/>
      <c r="F4" s="48">
        <v>44196</v>
      </c>
    </row>
    <row r="5" spans="1:11" s="46" customFormat="1" ht="27" customHeight="1" thickBot="1">
      <c r="A5" s="20" t="s">
        <v>25</v>
      </c>
      <c r="B5" s="72" t="s">
        <v>3</v>
      </c>
      <c r="C5" s="21" t="s">
        <v>4</v>
      </c>
      <c r="D5" s="21" t="s">
        <v>5</v>
      </c>
      <c r="E5" s="49" t="s">
        <v>6</v>
      </c>
      <c r="F5" s="93" t="s">
        <v>34</v>
      </c>
      <c r="H5" s="107"/>
      <c r="I5" s="107"/>
      <c r="J5" s="107"/>
      <c r="K5" s="107"/>
    </row>
    <row r="6" spans="1:11" s="46" customFormat="1" ht="19.5" customHeight="1">
      <c r="A6" s="29" t="s">
        <v>26</v>
      </c>
      <c r="B6" s="73">
        <v>18870.82</v>
      </c>
      <c r="C6" s="23">
        <v>20905.4</v>
      </c>
      <c r="D6" s="23">
        <v>23606.43</v>
      </c>
      <c r="E6" s="90">
        <v>25677.9</v>
      </c>
      <c r="F6" s="94">
        <v>32859.68</v>
      </c>
      <c r="G6" s="51"/>
      <c r="H6" s="107"/>
      <c r="I6" s="106"/>
      <c r="J6" s="90"/>
      <c r="K6" s="90"/>
    </row>
    <row r="7" spans="1:11" s="46" customFormat="1" ht="19.5" customHeight="1">
      <c r="A7" s="29" t="s">
        <v>27</v>
      </c>
      <c r="B7" s="117"/>
      <c r="C7" s="118"/>
      <c r="D7" s="118">
        <v>10.57</v>
      </c>
      <c r="E7" s="119">
        <v>37.21</v>
      </c>
      <c r="F7" s="120">
        <v>64.07</v>
      </c>
      <c r="G7" s="51"/>
      <c r="H7" s="107"/>
      <c r="I7" s="106"/>
      <c r="J7" s="90"/>
      <c r="K7" s="90"/>
    </row>
    <row r="8" spans="1:11" s="46" customFormat="1" ht="19.5" customHeight="1">
      <c r="A8" s="18" t="s">
        <v>28</v>
      </c>
      <c r="B8" s="75">
        <v>108.85</v>
      </c>
      <c r="C8" s="25">
        <v>115.94</v>
      </c>
      <c r="D8" s="25">
        <v>120.65</v>
      </c>
      <c r="E8" s="91">
        <v>125.2</v>
      </c>
      <c r="F8" s="95">
        <v>128.68</v>
      </c>
      <c r="H8" s="107"/>
      <c r="I8" s="106"/>
      <c r="J8" s="90"/>
      <c r="K8" s="90"/>
    </row>
    <row r="9" spans="1:11" s="46" customFormat="1" ht="30" customHeight="1">
      <c r="A9" s="18" t="s">
        <v>29</v>
      </c>
      <c r="B9" s="75">
        <v>9.37</v>
      </c>
      <c r="C9" s="25">
        <v>9.37</v>
      </c>
      <c r="D9" s="25">
        <v>9.37</v>
      </c>
      <c r="E9" s="91">
        <v>9.37</v>
      </c>
      <c r="F9" s="95">
        <v>9.37</v>
      </c>
      <c r="H9" s="107"/>
      <c r="I9" s="106"/>
      <c r="J9" s="90"/>
      <c r="K9" s="90"/>
    </row>
    <row r="10" spans="1:11" s="46" customFormat="1" ht="30" customHeight="1" thickBot="1">
      <c r="A10" s="19" t="s">
        <v>30</v>
      </c>
      <c r="B10" s="76">
        <v>5.59</v>
      </c>
      <c r="C10" s="37">
        <v>5.76</v>
      </c>
      <c r="D10" s="37">
        <v>6.3</v>
      </c>
      <c r="E10" s="92">
        <v>6.66</v>
      </c>
      <c r="F10" s="96">
        <v>6.93</v>
      </c>
      <c r="H10" s="107"/>
      <c r="I10" s="105"/>
      <c r="J10" s="90"/>
      <c r="K10" s="90"/>
    </row>
    <row r="11" spans="1:11" s="53" customFormat="1" ht="19.5" customHeight="1" thickBot="1">
      <c r="A11" s="56" t="s">
        <v>11</v>
      </c>
      <c r="B11" s="77">
        <f>SUM(B6:B10)</f>
        <v>18994.629999999997</v>
      </c>
      <c r="C11" s="84">
        <f>SUM(C6:C10)</f>
        <v>21036.469999999998</v>
      </c>
      <c r="D11" s="61">
        <f>SUM(D6:D10)</f>
        <v>23753.32</v>
      </c>
      <c r="E11" s="58">
        <f>SUM(E6:E10)</f>
        <v>25856.34</v>
      </c>
      <c r="F11" s="59">
        <v>33068.72</v>
      </c>
      <c r="H11" s="116"/>
      <c r="I11" s="116"/>
      <c r="J11" s="116"/>
      <c r="K11" s="116"/>
    </row>
    <row r="12" spans="1:11" s="46" customFormat="1" ht="9" customHeight="1" thickBot="1">
      <c r="A12" s="123"/>
      <c r="B12" s="124"/>
      <c r="C12" s="124"/>
      <c r="D12" s="124"/>
      <c r="E12" s="124"/>
      <c r="F12" s="125"/>
      <c r="H12" s="107"/>
      <c r="I12" s="107"/>
      <c r="J12" s="107"/>
      <c r="K12" s="107"/>
    </row>
    <row r="13" spans="1:6" s="46" customFormat="1" ht="25.5" customHeight="1" thickBot="1">
      <c r="A13" s="27" t="s">
        <v>31</v>
      </c>
      <c r="B13" s="72" t="s">
        <v>3</v>
      </c>
      <c r="C13" s="21" t="s">
        <v>4</v>
      </c>
      <c r="D13" s="21" t="s">
        <v>5</v>
      </c>
      <c r="E13" s="49" t="s">
        <v>6</v>
      </c>
      <c r="F13" s="93" t="s">
        <v>34</v>
      </c>
    </row>
    <row r="14" spans="1:6" s="46" customFormat="1" ht="19.5" customHeight="1">
      <c r="A14" s="29" t="s">
        <v>32</v>
      </c>
      <c r="B14" s="81">
        <v>250.33</v>
      </c>
      <c r="C14" s="31">
        <v>272.27</v>
      </c>
      <c r="D14" s="31">
        <v>283.91</v>
      </c>
      <c r="E14" s="98">
        <v>284.53</v>
      </c>
      <c r="F14" s="101">
        <v>331.75</v>
      </c>
    </row>
    <row r="15" spans="1:6" s="46" customFormat="1" ht="19.5" customHeight="1">
      <c r="A15" s="29" t="s">
        <v>27</v>
      </c>
      <c r="B15" s="81"/>
      <c r="C15" s="31"/>
      <c r="D15" s="31">
        <v>8.39</v>
      </c>
      <c r="E15" s="98">
        <v>22.99</v>
      </c>
      <c r="F15" s="101">
        <v>37.81</v>
      </c>
    </row>
    <row r="16" spans="1:6" s="46" customFormat="1" ht="19.5" customHeight="1">
      <c r="A16" s="18" t="s">
        <v>28</v>
      </c>
      <c r="B16" s="75">
        <v>758.91</v>
      </c>
      <c r="C16" s="25">
        <v>807.72</v>
      </c>
      <c r="D16" s="25">
        <v>833.72</v>
      </c>
      <c r="E16" s="91">
        <v>865.49</v>
      </c>
      <c r="F16" s="95">
        <v>885.66</v>
      </c>
    </row>
    <row r="17" spans="1:6" s="46" customFormat="1" ht="30" customHeight="1">
      <c r="A17" s="18" t="s">
        <v>29</v>
      </c>
      <c r="B17" s="82">
        <v>0.047</v>
      </c>
      <c r="C17" s="34">
        <v>0.047</v>
      </c>
      <c r="D17" s="34">
        <v>0.047</v>
      </c>
      <c r="E17" s="99">
        <v>0.047</v>
      </c>
      <c r="F17" s="102">
        <v>0.047</v>
      </c>
    </row>
    <row r="18" spans="1:6" s="46" customFormat="1" ht="30" customHeight="1" thickBot="1">
      <c r="A18" s="19" t="s">
        <v>30</v>
      </c>
      <c r="B18" s="97">
        <v>0.093</v>
      </c>
      <c r="C18" s="41">
        <v>0.095</v>
      </c>
      <c r="D18" s="41">
        <v>0.1</v>
      </c>
      <c r="E18" s="100">
        <v>0.105</v>
      </c>
      <c r="F18" s="103">
        <v>0.11</v>
      </c>
    </row>
    <row r="19" spans="1:6" s="55" customFormat="1" ht="19.5" customHeight="1" thickBot="1">
      <c r="A19" s="56" t="s">
        <v>11</v>
      </c>
      <c r="B19" s="77">
        <f>SUM(B12:B18)</f>
        <v>1009.38</v>
      </c>
      <c r="C19" s="71">
        <f>SUM(C12:C18)</f>
        <v>1080.132</v>
      </c>
      <c r="D19" s="61">
        <f>SUM(D12:D18)</f>
        <v>1126.167</v>
      </c>
      <c r="E19" s="58">
        <f>SUM(E12:E18)</f>
        <v>1173.162</v>
      </c>
      <c r="F19" s="59">
        <v>1255.37</v>
      </c>
    </row>
  </sheetData>
  <sheetProtection/>
  <mergeCells count="3">
    <mergeCell ref="A2:F2"/>
    <mergeCell ref="A3:F3"/>
    <mergeCell ref="A12:F12"/>
  </mergeCells>
  <printOptions horizontalCentered="1"/>
  <pageMargins left="0.5905511811023623" right="0.1968503937007874" top="0.1968503937007874" bottom="0" header="0.5511811023622047" footer="0.1968503937007874"/>
  <pageSetup horizontalDpi="600" verticalDpi="600" orientation="landscape" paperSize="9" scale="80" r:id="rId2"/>
  <headerFooter differentOddEven="1" alignWithMargins="0">
    <oddHeader xml:space="preserve">&amp;R </oddHeader>
    <oddFooter xml:space="preserve">&amp;C 
 </oddFooter>
    <evenHeader xml:space="preserve">&amp;R </evenHeader>
    <evenFooter xml:space="preserve">&amp;C 
 </evenFooter>
  </headerFooter>
  <colBreaks count="1" manualBreakCount="1">
    <brk id="12" max="39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H13" sqref="H13"/>
    </sheetView>
  </sheetViews>
  <sheetFormatPr defaultColWidth="9.140625" defaultRowHeight="12.75"/>
  <cols>
    <col min="1" max="1" width="20.140625" style="3" customWidth="1"/>
    <col min="2" max="6" width="15.7109375" style="3" customWidth="1"/>
    <col min="7" max="7" width="9.7109375" style="3" bestFit="1" customWidth="1"/>
    <col min="8" max="8" width="14.57421875" style="0" customWidth="1"/>
    <col min="9" max="14" width="15.57421875" style="0" bestFit="1" customWidth="1"/>
    <col min="15" max="15" width="19.57421875" style="0" bestFit="1" customWidth="1"/>
    <col min="16" max="16" width="7.8515625" style="0" bestFit="1" customWidth="1"/>
  </cols>
  <sheetData>
    <row r="1" spans="1:7" ht="15">
      <c r="A1" s="7"/>
      <c r="B1" s="7"/>
      <c r="C1" s="7"/>
      <c r="D1" s="7"/>
      <c r="E1" s="7"/>
      <c r="F1" s="7"/>
      <c r="G1" s="46" t="s">
        <v>22</v>
      </c>
    </row>
    <row r="2" spans="1:6" s="8" customFormat="1" ht="19.5" customHeight="1">
      <c r="A2" s="121" t="s">
        <v>21</v>
      </c>
      <c r="B2" s="122"/>
      <c r="C2" s="122"/>
      <c r="D2" s="122"/>
      <c r="E2" s="122"/>
      <c r="F2" s="122"/>
    </row>
    <row r="3" spans="1:9" s="8" customFormat="1" ht="17.25" customHeight="1">
      <c r="A3" s="121" t="s">
        <v>38</v>
      </c>
      <c r="B3" s="122"/>
      <c r="C3" s="122"/>
      <c r="D3" s="122"/>
      <c r="E3" s="122"/>
      <c r="F3" s="122"/>
      <c r="H3" s="14"/>
      <c r="I3" s="14"/>
    </row>
    <row r="4" spans="1:9" s="8" customFormat="1" ht="15.75" thickBot="1">
      <c r="A4" s="9"/>
      <c r="B4" s="10"/>
      <c r="C4" s="10"/>
      <c r="D4" s="10"/>
      <c r="E4" s="10"/>
      <c r="F4" s="48">
        <v>44196</v>
      </c>
      <c r="H4" s="14"/>
      <c r="I4" s="14"/>
    </row>
    <row r="5" spans="1:9" s="8" customFormat="1" ht="28.5" customHeight="1" thickBot="1">
      <c r="A5" s="20" t="s">
        <v>20</v>
      </c>
      <c r="B5" s="72" t="s">
        <v>3</v>
      </c>
      <c r="C5" s="49" t="s">
        <v>4</v>
      </c>
      <c r="D5" s="28" t="s">
        <v>5</v>
      </c>
      <c r="E5" s="85" t="s">
        <v>6</v>
      </c>
      <c r="F5" s="22" t="s">
        <v>34</v>
      </c>
      <c r="H5" s="14"/>
      <c r="I5" s="14"/>
    </row>
    <row r="6" spans="1:9" s="8" customFormat="1" ht="19.5" customHeight="1">
      <c r="A6" s="29" t="s">
        <v>18</v>
      </c>
      <c r="B6" s="73">
        <v>18870.82</v>
      </c>
      <c r="C6" s="67">
        <v>20905.4</v>
      </c>
      <c r="D6" s="50">
        <v>23606.43</v>
      </c>
      <c r="E6" s="86">
        <v>25677.9</v>
      </c>
      <c r="F6" s="24">
        <v>32859.68</v>
      </c>
      <c r="G6" s="11"/>
      <c r="H6" s="14"/>
      <c r="I6" s="14"/>
    </row>
    <row r="7" spans="1:9" s="8" customFormat="1" ht="19.5" customHeight="1">
      <c r="A7" s="18" t="s">
        <v>17</v>
      </c>
      <c r="B7" s="74"/>
      <c r="C7" s="68"/>
      <c r="D7" s="62">
        <v>10.57</v>
      </c>
      <c r="E7" s="65">
        <v>37.21</v>
      </c>
      <c r="F7" s="63">
        <v>64.07</v>
      </c>
      <c r="G7" s="11"/>
      <c r="H7" s="14"/>
      <c r="I7" s="14"/>
    </row>
    <row r="8" spans="1:9" s="8" customFormat="1" ht="19.5" customHeight="1">
      <c r="A8" s="18" t="s">
        <v>16</v>
      </c>
      <c r="B8" s="75">
        <v>108.85</v>
      </c>
      <c r="C8" s="69">
        <v>115.94</v>
      </c>
      <c r="D8" s="33">
        <v>120.65</v>
      </c>
      <c r="E8" s="65">
        <v>125.2</v>
      </c>
      <c r="F8" s="26">
        <v>128.68</v>
      </c>
      <c r="H8" s="14"/>
      <c r="I8" s="14"/>
    </row>
    <row r="9" spans="1:9" s="8" customFormat="1" ht="25.5" customHeight="1">
      <c r="A9" s="18" t="s">
        <v>15</v>
      </c>
      <c r="B9" s="75">
        <v>9.37</v>
      </c>
      <c r="C9" s="69">
        <v>9.37</v>
      </c>
      <c r="D9" s="33">
        <v>9.37</v>
      </c>
      <c r="E9" s="65">
        <v>9.37</v>
      </c>
      <c r="F9" s="26">
        <v>9.37</v>
      </c>
      <c r="H9" s="14"/>
      <c r="I9" s="14"/>
    </row>
    <row r="10" spans="1:9" s="8" customFormat="1" ht="29.25" customHeight="1" thickBot="1">
      <c r="A10" s="19" t="s">
        <v>14</v>
      </c>
      <c r="B10" s="76">
        <v>5.59</v>
      </c>
      <c r="C10" s="70">
        <v>5.76</v>
      </c>
      <c r="D10" s="52">
        <v>6.3</v>
      </c>
      <c r="E10" s="66">
        <v>6.66</v>
      </c>
      <c r="F10" s="38">
        <v>6.93</v>
      </c>
      <c r="H10" s="14"/>
      <c r="I10" s="14"/>
    </row>
    <row r="11" spans="1:9" s="12" customFormat="1" ht="24" customHeight="1" thickBot="1">
      <c r="A11" s="56" t="s">
        <v>13</v>
      </c>
      <c r="B11" s="77">
        <f>SUM(B6:B10)</f>
        <v>18994.629999999997</v>
      </c>
      <c r="C11" s="71">
        <f>SUM(C6:C10)</f>
        <v>21036.469999999998</v>
      </c>
      <c r="D11" s="61">
        <f>SUM(D6:D10)</f>
        <v>23753.32</v>
      </c>
      <c r="E11" s="58">
        <f>SUM(E6:E10)</f>
        <v>25856.34</v>
      </c>
      <c r="F11" s="64">
        <v>33068.72</v>
      </c>
      <c r="H11" s="15"/>
      <c r="I11" s="15"/>
    </row>
    <row r="12" spans="1:9" s="8" customFormat="1" ht="10.5" customHeight="1" thickBot="1">
      <c r="A12" s="123"/>
      <c r="B12" s="124"/>
      <c r="C12" s="124"/>
      <c r="D12" s="124"/>
      <c r="E12" s="124"/>
      <c r="F12" s="125"/>
      <c r="H12" s="14"/>
      <c r="I12" s="14"/>
    </row>
    <row r="13" spans="1:9" s="8" customFormat="1" ht="26.25" customHeight="1" thickBot="1">
      <c r="A13" s="27" t="s">
        <v>19</v>
      </c>
      <c r="B13" s="72" t="s">
        <v>3</v>
      </c>
      <c r="C13" s="49" t="s">
        <v>4</v>
      </c>
      <c r="D13" s="28" t="s">
        <v>5</v>
      </c>
      <c r="E13" s="21" t="s">
        <v>6</v>
      </c>
      <c r="F13" s="22" t="s">
        <v>34</v>
      </c>
      <c r="H13" s="14"/>
      <c r="I13" s="14"/>
    </row>
    <row r="14" spans="1:9" s="8" customFormat="1" ht="19.5" customHeight="1">
      <c r="A14" s="29" t="s">
        <v>18</v>
      </c>
      <c r="B14" s="81">
        <v>250.33</v>
      </c>
      <c r="C14" s="78">
        <v>272.27</v>
      </c>
      <c r="D14" s="30">
        <v>283.91</v>
      </c>
      <c r="E14" s="31">
        <v>284.53</v>
      </c>
      <c r="F14" s="32">
        <v>331.75</v>
      </c>
      <c r="H14" s="14"/>
      <c r="I14" s="14"/>
    </row>
    <row r="15" spans="1:9" s="8" customFormat="1" ht="19.5" customHeight="1">
      <c r="A15" s="18" t="s">
        <v>17</v>
      </c>
      <c r="B15" s="81"/>
      <c r="C15" s="78"/>
      <c r="D15" s="30">
        <v>8.39</v>
      </c>
      <c r="E15" s="31">
        <v>22.99</v>
      </c>
      <c r="F15" s="32">
        <v>37.81</v>
      </c>
      <c r="H15" s="14"/>
      <c r="I15" s="14"/>
    </row>
    <row r="16" spans="1:9" s="8" customFormat="1" ht="19.5" customHeight="1">
      <c r="A16" s="18" t="s">
        <v>16</v>
      </c>
      <c r="B16" s="75">
        <v>758.91</v>
      </c>
      <c r="C16" s="69">
        <v>807.72</v>
      </c>
      <c r="D16" s="33">
        <v>833.72</v>
      </c>
      <c r="E16" s="25">
        <v>865.49</v>
      </c>
      <c r="F16" s="26">
        <v>885.66</v>
      </c>
      <c r="H16" s="14"/>
      <c r="I16" s="14"/>
    </row>
    <row r="17" spans="1:9" s="8" customFormat="1" ht="25.5" customHeight="1">
      <c r="A17" s="18" t="s">
        <v>15</v>
      </c>
      <c r="B17" s="82">
        <v>0.047</v>
      </c>
      <c r="C17" s="79">
        <v>0.047</v>
      </c>
      <c r="D17" s="39">
        <v>0.047</v>
      </c>
      <c r="E17" s="34">
        <v>0.047</v>
      </c>
      <c r="F17" s="40">
        <v>0.047</v>
      </c>
      <c r="H17" s="14"/>
      <c r="I17" s="14"/>
    </row>
    <row r="18" spans="1:9" s="8" customFormat="1" ht="30.75" customHeight="1" thickBot="1">
      <c r="A18" s="19" t="s">
        <v>14</v>
      </c>
      <c r="B18" s="83">
        <v>0.093</v>
      </c>
      <c r="C18" s="80">
        <v>0.095</v>
      </c>
      <c r="D18" s="54">
        <v>0.1</v>
      </c>
      <c r="E18" s="41">
        <v>0.105</v>
      </c>
      <c r="F18" s="42">
        <v>0.11</v>
      </c>
      <c r="H18" s="14"/>
      <c r="I18" s="14"/>
    </row>
    <row r="19" spans="1:9" s="13" customFormat="1" ht="24" customHeight="1" thickBot="1">
      <c r="A19" s="56" t="s">
        <v>13</v>
      </c>
      <c r="B19" s="77">
        <f>SUM(B14:B18)</f>
        <v>1009.38</v>
      </c>
      <c r="C19" s="71">
        <f>SUM(C14:C18)</f>
        <v>1080.132</v>
      </c>
      <c r="D19" s="61">
        <f>SUM(D14:D18)</f>
        <v>1126.167</v>
      </c>
      <c r="E19" s="58">
        <f>SUM(E14:E18)</f>
        <v>1173.162</v>
      </c>
      <c r="F19" s="64">
        <v>1255.37</v>
      </c>
      <c r="H19" s="16"/>
      <c r="I19" s="16"/>
    </row>
    <row r="20" spans="1:9" ht="15">
      <c r="A20" s="6"/>
      <c r="B20" s="6"/>
      <c r="C20" s="6"/>
      <c r="D20" s="6"/>
      <c r="E20" s="6"/>
      <c r="F20" s="6"/>
      <c r="G20" s="6"/>
      <c r="H20" s="4"/>
      <c r="I20" s="4"/>
    </row>
    <row r="21" spans="1:9" ht="15">
      <c r="A21" s="5"/>
      <c r="B21" s="5"/>
      <c r="C21" s="5"/>
      <c r="D21" s="5"/>
      <c r="E21" s="5"/>
      <c r="F21" s="5"/>
      <c r="G21" s="5"/>
      <c r="H21" s="4"/>
      <c r="I21" s="4"/>
    </row>
    <row r="22" spans="1:9" ht="15">
      <c r="A22" s="5"/>
      <c r="B22" s="5"/>
      <c r="C22" s="5"/>
      <c r="D22" s="5"/>
      <c r="E22" s="5"/>
      <c r="F22" s="5"/>
      <c r="G22" s="5"/>
      <c r="H22" s="4"/>
      <c r="I22" s="4"/>
    </row>
    <row r="23" spans="1:9" ht="15">
      <c r="A23" s="5"/>
      <c r="B23" s="5"/>
      <c r="C23" s="5"/>
      <c r="D23" s="5"/>
      <c r="E23" s="5"/>
      <c r="F23" s="5"/>
      <c r="G23" s="5"/>
      <c r="H23" s="4"/>
      <c r="I23" s="4"/>
    </row>
    <row r="24" spans="1:9" ht="15">
      <c r="A24" s="5"/>
      <c r="B24" s="5"/>
      <c r="C24" s="5"/>
      <c r="D24" s="5"/>
      <c r="E24" s="5"/>
      <c r="F24" s="5"/>
      <c r="G24" s="5"/>
      <c r="H24" s="4"/>
      <c r="I24" s="4"/>
    </row>
  </sheetData>
  <sheetProtection/>
  <mergeCells count="3">
    <mergeCell ref="A2:F2"/>
    <mergeCell ref="A3:F3"/>
    <mergeCell ref="A12:F12"/>
  </mergeCells>
  <printOptions horizontalCentered="1"/>
  <pageMargins left="0.5905511811023623" right="0.3937007874015748" top="0.1968503937007874" bottom="0" header="0.31496062992125984" footer="0.31496062992125984"/>
  <pageSetup horizontalDpi="600" verticalDpi="600" orientation="landscape" paperSize="9" scale="80" r:id="rId2"/>
  <headerFooter differentOddEven="1">
    <oddHeader xml:space="preserve">&amp;R </oddHeader>
    <oddFooter xml:space="preserve">&amp;C 
 </oddFooter>
    <evenHeader xml:space="preserve">&amp;R </evenHeader>
    <evenFooter xml:space="preserve">&amp;C 
 </even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BNM</dc:creator>
  <cp:keywords/>
  <dc:description/>
  <cp:lastModifiedBy>Ion V. Nicorici</cp:lastModifiedBy>
  <cp:lastPrinted>2021-03-03T08:21:20Z</cp:lastPrinted>
  <dcterms:created xsi:type="dcterms:W3CDTF">2020-02-26T13:58:05Z</dcterms:created>
  <dcterms:modified xsi:type="dcterms:W3CDTF">2021-04-13T11:40:38Z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fd98e386-6cc9-4da7-a77e-9fa815d85026</vt:lpwstr>
  </property>
  <property fmtid="{D5CDD505-2E9C-101B-9397-08002B2CF9AE}" pid="3" name="Clasificare">
    <vt:lpwstr>NONE</vt:lpwstr>
  </property>
</Properties>
</file>